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06-市民部\03-健康推進課\01-地域健康班\06-01-02  健康づくり\★55_健康づくり事業\7 100万歩\R5\5.ホームページ 掲示板\ホームページ\"/>
    </mc:Choice>
  </mc:AlternateContent>
  <bookViews>
    <workbookView xWindow="240" yWindow="660" windowWidth="11724" windowHeight="8448"/>
  </bookViews>
  <sheets>
    <sheet name="手書き用 用紙" sheetId="17" r:id="rId1"/>
    <sheet name=" 使用例 自動計算用" sheetId="16" r:id="rId2"/>
    <sheet name="自動計算用 用紙" sheetId="13" r:id="rId3"/>
    <sheet name="集計表" sheetId="19" r:id="rId4"/>
    <sheet name="Sheet1" sheetId="10" state="hidden" r:id="rId5"/>
  </sheets>
  <definedNames>
    <definedName name="_xlnm.Print_Area" localSheetId="1">' 使用例 自動計算用'!$A$1:$N$40</definedName>
    <definedName name="_xlnm.Print_Area" localSheetId="2">'自動計算用 用紙'!$A$1:$K$37</definedName>
    <definedName name="_xlnm.Print_Area" localSheetId="0">'手書き用 用紙'!$A$1:$K$35</definedName>
    <definedName name="_xlnm.Print_Area" localSheetId="3">集計表!$A$1:$G$25</definedName>
  </definedNames>
  <calcPr calcId="162913"/>
</workbook>
</file>

<file path=xl/calcChain.xml><?xml version="1.0" encoding="utf-8"?>
<calcChain xmlns="http://schemas.openxmlformats.org/spreadsheetml/2006/main">
  <c r="C26" i="13" l="1"/>
  <c r="D26" i="13"/>
  <c r="C26" i="17"/>
  <c r="D26" i="17"/>
  <c r="B26" i="17" l="1"/>
  <c r="H22" i="17"/>
  <c r="G22" i="17"/>
  <c r="F22" i="17"/>
  <c r="E22" i="17"/>
  <c r="D22" i="17"/>
  <c r="C22" i="17"/>
  <c r="B22" i="17"/>
  <c r="H18" i="17"/>
  <c r="G18" i="17"/>
  <c r="F18" i="17"/>
  <c r="E18" i="17"/>
  <c r="D18" i="17"/>
  <c r="C18" i="17"/>
  <c r="B18" i="17"/>
  <c r="H14" i="17"/>
  <c r="G14" i="17"/>
  <c r="F14" i="17"/>
  <c r="E14" i="17"/>
  <c r="D14" i="17"/>
  <c r="C14" i="17"/>
  <c r="B14" i="17"/>
  <c r="H10" i="17"/>
  <c r="G10" i="17"/>
  <c r="F10" i="17"/>
  <c r="E10" i="17"/>
  <c r="D10" i="17"/>
  <c r="C10" i="17"/>
  <c r="B10" i="17"/>
  <c r="B26" i="13"/>
  <c r="C22" i="13"/>
  <c r="D22" i="13"/>
  <c r="E22" i="13"/>
  <c r="F22" i="13"/>
  <c r="G22" i="13"/>
  <c r="H22" i="13"/>
  <c r="B22" i="13"/>
  <c r="C18" i="13"/>
  <c r="D18" i="13"/>
  <c r="E18" i="13"/>
  <c r="F18" i="13"/>
  <c r="G18" i="13"/>
  <c r="H18" i="13"/>
  <c r="B18" i="13"/>
  <c r="C14" i="13"/>
  <c r="D14" i="13"/>
  <c r="E14" i="13"/>
  <c r="F14" i="13"/>
  <c r="G14" i="13"/>
  <c r="H14" i="13"/>
  <c r="B14" i="13"/>
  <c r="C10" i="13"/>
  <c r="D10" i="13"/>
  <c r="E10" i="13"/>
  <c r="F10" i="13"/>
  <c r="G10" i="13"/>
  <c r="H10" i="13"/>
  <c r="B10" i="13"/>
  <c r="G32" i="13" l="1"/>
  <c r="I26" i="13" l="1"/>
  <c r="I10" i="13" l="1"/>
  <c r="I14" i="13"/>
  <c r="I18" i="13"/>
  <c r="I22" i="13"/>
  <c r="I31" i="13" l="1"/>
  <c r="C32" i="13" s="1"/>
  <c r="G32" i="16"/>
  <c r="I26" i="16"/>
  <c r="I22" i="16" l="1"/>
  <c r="I18" i="16"/>
  <c r="I14" i="16"/>
  <c r="I10" i="16"/>
  <c r="I31" i="16" s="1"/>
  <c r="C32" i="16" l="1"/>
</calcChain>
</file>

<file path=xl/sharedStrings.xml><?xml version="1.0" encoding="utf-8"?>
<sst xmlns="http://schemas.openxmlformats.org/spreadsheetml/2006/main" count="85" uniqueCount="45">
  <si>
    <t>１日の平均歩数</t>
    <rPh sb="1" eb="2">
      <t>ニチ</t>
    </rPh>
    <rPh sb="3" eb="5">
      <t>ヘイキン</t>
    </rPh>
    <rPh sb="5" eb="7">
      <t>ホスウ</t>
    </rPh>
    <phoneticPr fontId="1"/>
  </si>
  <si>
    <t xml:space="preserve">  歩</t>
    <rPh sb="2" eb="3">
      <t>ホ</t>
    </rPh>
    <phoneticPr fontId="1"/>
  </si>
  <si>
    <t>1週間の合計歩数</t>
    <rPh sb="1" eb="2">
      <t>シュウ</t>
    </rPh>
    <rPh sb="2" eb="3">
      <t>カン</t>
    </rPh>
    <rPh sb="4" eb="6">
      <t>ゴウケイ</t>
    </rPh>
    <rPh sb="6" eb="8">
      <t>ホスウ</t>
    </rPh>
    <phoneticPr fontId="1"/>
  </si>
  <si>
    <t xml:space="preserve">  歩</t>
    <rPh sb="2" eb="3">
      <t>ポ</t>
    </rPh>
    <phoneticPr fontId="1"/>
  </si>
  <si>
    <t>チーム名</t>
    <rPh sb="3" eb="4">
      <t>メイ</t>
    </rPh>
    <phoneticPr fontId="1"/>
  </si>
  <si>
    <t>チーム合計</t>
    <rPh sb="3" eb="5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</si>
  <si>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</si>
  <si>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歩</t>
    <rPh sb="0" eb="1">
      <t>ポ</t>
    </rPh>
    <phoneticPr fontId="1"/>
  </si>
  <si>
    <t>個　人　記　録</t>
    <rPh sb="0" eb="1">
      <t>コ</t>
    </rPh>
    <rPh sb="2" eb="3">
      <t>ヒト</t>
    </rPh>
    <rPh sb="4" eb="5">
      <t>キ</t>
    </rPh>
    <rPh sb="6" eb="7">
      <t>ロク</t>
    </rPh>
    <phoneticPr fontId="1"/>
  </si>
  <si>
    <t>個　人　名</t>
    <rPh sb="0" eb="1">
      <t>コ</t>
    </rPh>
    <rPh sb="2" eb="3">
      <t>ヒト</t>
    </rPh>
    <rPh sb="4" eb="5">
      <t>メイ</t>
    </rPh>
    <phoneticPr fontId="1"/>
  </si>
  <si>
    <t>歩 数 集 計 表</t>
    <rPh sb="0" eb="1">
      <t>ポ</t>
    </rPh>
    <rPh sb="2" eb="3">
      <t>カズ</t>
    </rPh>
    <rPh sb="4" eb="5">
      <t>シュウ</t>
    </rPh>
    <rPh sb="6" eb="7">
      <t>ケイ</t>
    </rPh>
    <rPh sb="8" eb="9">
      <t>ヒョウ</t>
    </rPh>
    <phoneticPr fontId="1"/>
  </si>
  <si>
    <t>目標歩数：</t>
    <rPh sb="0" eb="2">
      <t>モクヒョウ</t>
    </rPh>
    <rPh sb="2" eb="4">
      <t>ホスウ</t>
    </rPh>
    <phoneticPr fontId="1"/>
  </si>
  <si>
    <t>万歩</t>
    <rPh sb="0" eb="1">
      <t>マン</t>
    </rPh>
    <rPh sb="1" eb="2">
      <t>ホ</t>
    </rPh>
    <phoneticPr fontId="1"/>
  </si>
  <si>
    <t>氏　　　　名</t>
    <rPh sb="0" eb="1">
      <t>シ</t>
    </rPh>
    <rPh sb="5" eb="6">
      <t>メイ</t>
    </rPh>
    <phoneticPr fontId="1"/>
  </si>
  <si>
    <t>チ ー ム 名</t>
    <rPh sb="6" eb="7">
      <t>メイ</t>
    </rPh>
    <phoneticPr fontId="1"/>
  </si>
  <si>
    <t>①</t>
    <phoneticPr fontId="1"/>
  </si>
  <si>
    <t>②</t>
    <phoneticPr fontId="1"/>
  </si>
  <si>
    <t>※</t>
    <phoneticPr fontId="1"/>
  </si>
  <si>
    <r>
      <t>まず目標を決め、下段の目標歩数：</t>
    </r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内に入力して下さい。</t>
    </r>
    <rPh sb="2" eb="4">
      <t>モクヒョウ</t>
    </rPh>
    <rPh sb="5" eb="6">
      <t>キ</t>
    </rPh>
    <rPh sb="8" eb="10">
      <t>カダン</t>
    </rPh>
    <rPh sb="11" eb="13">
      <t>モクヒョウ</t>
    </rPh>
    <rPh sb="13" eb="15">
      <t>ホスウ</t>
    </rPh>
    <rPh sb="17" eb="18">
      <t>ナイ</t>
    </rPh>
    <rPh sb="19" eb="21">
      <t>ニュウリョク</t>
    </rPh>
    <rPh sb="23" eb="24">
      <t>クダ</t>
    </rPh>
    <phoneticPr fontId="1"/>
  </si>
  <si>
    <t>毎日の歩数を入力して下さい。</t>
    <rPh sb="0" eb="2">
      <t>マイニチ</t>
    </rPh>
    <rPh sb="3" eb="5">
      <t>ホスウ</t>
    </rPh>
    <rPh sb="6" eb="8">
      <t>ニュウリョク</t>
    </rPh>
    <rPh sb="10" eb="11">
      <t>クダ</t>
    </rPh>
    <phoneticPr fontId="1"/>
  </si>
  <si>
    <t>計算されます。</t>
    <rPh sb="0" eb="2">
      <t>ケイサン</t>
    </rPh>
    <phoneticPr fontId="1"/>
  </si>
  <si>
    <t>「一週間の合計歩数」や「チャレンジの合計歩数」など、自動</t>
    <rPh sb="1" eb="4">
      <t>イッシュウカン</t>
    </rPh>
    <rPh sb="5" eb="7">
      <t>ゴウケイ</t>
    </rPh>
    <rPh sb="7" eb="9">
      <t>ホスウ</t>
    </rPh>
    <rPh sb="18" eb="20">
      <t>ゴウケイ</t>
    </rPh>
    <rPh sb="20" eb="22">
      <t>ホスウ</t>
    </rPh>
    <rPh sb="26" eb="28">
      <t>ジドウ</t>
    </rPh>
    <phoneticPr fontId="1"/>
  </si>
  <si>
    <t>　歩です。がんばろう！</t>
    <rPh sb="1" eb="2">
      <t>ホ</t>
    </rPh>
    <phoneticPr fontId="1"/>
  </si>
  <si>
    <t>目標まで</t>
    <rPh sb="0" eb="2">
      <t>モクヒョウ</t>
    </rPh>
    <phoneticPr fontId="1"/>
  </si>
  <si>
    <t xml:space="preserve">  ※チーム代表者の方は、他メンバーの記録用紙を回収していただき、本表に</t>
    <rPh sb="6" eb="9">
      <t>ダイヒョウシャ</t>
    </rPh>
    <rPh sb="10" eb="11">
      <t>カタ</t>
    </rPh>
    <rPh sb="13" eb="14">
      <t>タ</t>
    </rPh>
    <rPh sb="19" eb="21">
      <t>キロク</t>
    </rPh>
    <rPh sb="21" eb="23">
      <t>ヨウシ</t>
    </rPh>
    <rPh sb="24" eb="26">
      <t>カイシュウ</t>
    </rPh>
    <rPh sb="33" eb="34">
      <t>ホン</t>
    </rPh>
    <rPh sb="34" eb="35">
      <t>ヒョウ</t>
    </rPh>
    <phoneticPr fontId="1"/>
  </si>
  <si>
    <t>　  転記してチーム合計を集計して下さい。</t>
    <rPh sb="3" eb="5">
      <t>テンキ</t>
    </rPh>
    <rPh sb="10" eb="12">
      <t>ゴウケイ</t>
    </rPh>
    <rPh sb="13" eb="15">
      <t>シュウケイ</t>
    </rPh>
    <rPh sb="17" eb="18">
      <t>クダ</t>
    </rPh>
    <phoneticPr fontId="1"/>
  </si>
  <si>
    <t xml:space="preserve">  ※チームを組まずにお一人で参加されている方につきましても、本表の作成</t>
    <rPh sb="7" eb="8">
      <t>ク</t>
    </rPh>
    <rPh sb="12" eb="14">
      <t>ヒトリ</t>
    </rPh>
    <rPh sb="15" eb="17">
      <t>サンカ</t>
    </rPh>
    <rPh sb="22" eb="23">
      <t>カタ</t>
    </rPh>
    <rPh sb="31" eb="32">
      <t>ホン</t>
    </rPh>
    <rPh sb="32" eb="33">
      <t>ヒョウ</t>
    </rPh>
    <rPh sb="34" eb="36">
      <t>サクセイ</t>
    </rPh>
    <phoneticPr fontId="1"/>
  </si>
  <si>
    <t>　  をお願いします。</t>
    <rPh sb="5" eb="6">
      <t>ネガ</t>
    </rPh>
    <phoneticPr fontId="1"/>
  </si>
  <si>
    <t>　  ・持参の場合は、健康推進課又は各支所に提出して下さい。</t>
    <rPh sb="4" eb="6">
      <t>ジサン</t>
    </rPh>
    <rPh sb="7" eb="9">
      <t>バアイ</t>
    </rPh>
    <rPh sb="11" eb="13">
      <t>ケンコウ</t>
    </rPh>
    <rPh sb="13" eb="15">
      <t>スイシン</t>
    </rPh>
    <rPh sb="15" eb="16">
      <t>カ</t>
    </rPh>
    <rPh sb="16" eb="17">
      <t>マタ</t>
    </rPh>
    <rPh sb="18" eb="19">
      <t>カク</t>
    </rPh>
    <rPh sb="19" eb="21">
      <t>シショ</t>
    </rPh>
    <rPh sb="22" eb="24">
      <t>テイシュツ</t>
    </rPh>
    <rPh sb="26" eb="27">
      <t>クダ</t>
    </rPh>
    <phoneticPr fontId="1"/>
  </si>
  <si>
    <t xml:space="preserve">  　・ＦＡＸの場合は、健康推進課（７９－３９３４）に送信して下さい。</t>
    <rPh sb="8" eb="10">
      <t>バアイ</t>
    </rPh>
    <rPh sb="12" eb="14">
      <t>ケンコウ</t>
    </rPh>
    <rPh sb="14" eb="16">
      <t>スイシン</t>
    </rPh>
    <rPh sb="16" eb="17">
      <t>カ</t>
    </rPh>
    <rPh sb="27" eb="29">
      <t>ソウシン</t>
    </rPh>
    <rPh sb="31" eb="32">
      <t>クダ</t>
    </rPh>
    <phoneticPr fontId="1"/>
  </si>
  <si>
    <t>④</t>
    <phoneticPr fontId="1"/>
  </si>
  <si>
    <t>毎日の歩数を日別に記入して下さい。</t>
    <rPh sb="0" eb="2">
      <t>マイニチ</t>
    </rPh>
    <rPh sb="3" eb="5">
      <t>ホスウ</t>
    </rPh>
    <rPh sb="6" eb="7">
      <t>ニチ</t>
    </rPh>
    <rPh sb="7" eb="8">
      <t>ベツ</t>
    </rPh>
    <rPh sb="9" eb="11">
      <t>キニュウ</t>
    </rPh>
    <rPh sb="13" eb="14">
      <t>クダ</t>
    </rPh>
    <phoneticPr fontId="1"/>
  </si>
  <si>
    <t>③</t>
    <phoneticPr fontId="1"/>
  </si>
  <si>
    <t>①</t>
    <phoneticPr fontId="1"/>
  </si>
  <si>
    <t>１週間経過後、「1週間の合計歩数」欄へ1週間の合計歩数を記入して下さい。</t>
    <rPh sb="1" eb="3">
      <t>シュウカン</t>
    </rPh>
    <rPh sb="3" eb="5">
      <t>ケイカ</t>
    </rPh>
    <rPh sb="5" eb="6">
      <t>ゴ</t>
    </rPh>
    <rPh sb="9" eb="11">
      <t>シュウカン</t>
    </rPh>
    <rPh sb="12" eb="14">
      <t>ゴウケイ</t>
    </rPh>
    <rPh sb="14" eb="16">
      <t>ホスウ</t>
    </rPh>
    <rPh sb="17" eb="18">
      <t>ラン</t>
    </rPh>
    <rPh sb="20" eb="22">
      <t>シュウカン</t>
    </rPh>
    <rPh sb="23" eb="25">
      <t>ゴウケイ</t>
    </rPh>
    <rPh sb="25" eb="27">
      <t>ホスウ</t>
    </rPh>
    <rPh sb="28" eb="30">
      <t>キニュウ</t>
    </rPh>
    <rPh sb="32" eb="33">
      <t>クダ</t>
    </rPh>
    <phoneticPr fontId="1"/>
  </si>
  <si>
    <t>合計歩数を記入して下さい。</t>
    <phoneticPr fontId="1"/>
  </si>
  <si>
    <r>
      <t>まず目標を決め、下段の「目標歩数」欄：</t>
    </r>
    <r>
      <rPr>
        <b/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内に目標歩数を記入して下さい。</t>
    </r>
    <rPh sb="2" eb="4">
      <t>モクヒョウ</t>
    </rPh>
    <rPh sb="5" eb="6">
      <t>キ</t>
    </rPh>
    <rPh sb="8" eb="10">
      <t>カダン</t>
    </rPh>
    <rPh sb="12" eb="14">
      <t>モクヒョウ</t>
    </rPh>
    <rPh sb="14" eb="16">
      <t>ホスウ</t>
    </rPh>
    <rPh sb="17" eb="18">
      <t>ラン</t>
    </rPh>
    <rPh sb="20" eb="21">
      <t>ナイ</t>
    </rPh>
    <rPh sb="22" eb="24">
      <t>モクヒョウ</t>
    </rPh>
    <rPh sb="24" eb="26">
      <t>ホスウ</t>
    </rPh>
    <rPh sb="27" eb="29">
      <t>キニュウ</t>
    </rPh>
    <rPh sb="31" eb="32">
      <t>クダ</t>
    </rPh>
    <phoneticPr fontId="1"/>
  </si>
  <si>
    <t>されます。</t>
    <phoneticPr fontId="1"/>
  </si>
  <si>
    <t>「一週間の合計歩数」や「チャレンジの合計歩数」などが、自動計算</t>
    <rPh sb="1" eb="4">
      <t>イッシュウカン</t>
    </rPh>
    <rPh sb="5" eb="7">
      <t>ゴウケイ</t>
    </rPh>
    <rPh sb="7" eb="9">
      <t>ホスウ</t>
    </rPh>
    <rPh sb="18" eb="20">
      <t>ゴウケイ</t>
    </rPh>
    <rPh sb="20" eb="22">
      <t>ホスウ</t>
    </rPh>
    <rPh sb="27" eb="29">
      <t>ジドウ</t>
    </rPh>
    <phoneticPr fontId="1"/>
  </si>
  <si>
    <r>
      <t>まず目標を決め、下段の目標歩数：</t>
    </r>
    <r>
      <rPr>
        <b/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内に目標歩数を入力して下さい。</t>
    </r>
    <rPh sb="2" eb="4">
      <t>モクヒョウ</t>
    </rPh>
    <rPh sb="5" eb="6">
      <t>キ</t>
    </rPh>
    <rPh sb="8" eb="10">
      <t>カダン</t>
    </rPh>
    <rPh sb="11" eb="13">
      <t>モクヒョウ</t>
    </rPh>
    <rPh sb="13" eb="15">
      <t>ホスウ</t>
    </rPh>
    <rPh sb="17" eb="18">
      <t>ナイ</t>
    </rPh>
    <rPh sb="19" eb="21">
      <t>モクヒョウ</t>
    </rPh>
    <rPh sb="21" eb="23">
      <t>ホスウ</t>
    </rPh>
    <rPh sb="24" eb="26">
      <t>ニュウリョク</t>
    </rPh>
    <rPh sb="28" eb="29">
      <t>クダ</t>
    </rPh>
    <phoneticPr fontId="1"/>
  </si>
  <si>
    <t>チャレンジ
(31日間)
の合計歩数</t>
    <phoneticPr fontId="1"/>
  </si>
  <si>
    <t>チャレンジ終了後、「チャレンジの合計歩数」欄へチャレンジした３１日間の</t>
    <rPh sb="5" eb="8">
      <t>シュウリョウゴ</t>
    </rPh>
    <rPh sb="16" eb="18">
      <t>ゴウケイ</t>
    </rPh>
    <rPh sb="18" eb="20">
      <t>ホスウ</t>
    </rPh>
    <rPh sb="21" eb="22">
      <t>ラン</t>
    </rPh>
    <rPh sb="32" eb="34">
      <t>ニチカン</t>
    </rPh>
    <phoneticPr fontId="1"/>
  </si>
  <si>
    <t>チャレンジ
(31日間)
の合計歩数</t>
    <phoneticPr fontId="1"/>
  </si>
  <si>
    <r>
      <t>　  ・</t>
    </r>
    <r>
      <rPr>
        <b/>
        <sz val="11"/>
        <color rgb="FFFF0000"/>
        <rFont val="ＭＳ ゴシック"/>
        <family val="3"/>
        <charset val="128"/>
      </rPr>
      <t>１チーム参加人数×20万歩以上で達成賞をお渡しします。</t>
    </r>
    <rPh sb="8" eb="10">
      <t>サンカ</t>
    </rPh>
    <rPh sb="10" eb="12">
      <t>ニンズウ</t>
    </rPh>
    <rPh sb="15" eb="16">
      <t>マン</t>
    </rPh>
    <rPh sb="16" eb="17">
      <t>ホ</t>
    </rPh>
    <rPh sb="17" eb="19">
      <t>イジョウ</t>
    </rPh>
    <rPh sb="20" eb="22">
      <t>タッセイ</t>
    </rPh>
    <rPh sb="22" eb="23">
      <t>ショウ</t>
    </rPh>
    <rPh sb="25" eb="26">
      <t>ワタ</t>
    </rPh>
    <phoneticPr fontId="1"/>
  </si>
  <si>
    <r>
      <t xml:space="preserve">  ※集計後の本表とアンケートは必ず</t>
    </r>
    <r>
      <rPr>
        <b/>
        <sz val="14"/>
        <color rgb="FFFF0000"/>
        <rFont val="ＭＳ ゴシック"/>
        <family val="3"/>
        <charset val="128"/>
      </rPr>
      <t>11月10日(金)</t>
    </r>
    <r>
      <rPr>
        <sz val="11"/>
        <color indexed="8"/>
        <rFont val="ＭＳ ゴシック"/>
        <family val="3"/>
        <charset val="128"/>
      </rPr>
      <t>までに提出して下さい。</t>
    </r>
    <rPh sb="3" eb="5">
      <t>シュウケイ</t>
    </rPh>
    <rPh sb="5" eb="6">
      <t>ゴ</t>
    </rPh>
    <rPh sb="7" eb="8">
      <t>ホン</t>
    </rPh>
    <rPh sb="8" eb="9">
      <t>ヒョウ</t>
    </rPh>
    <rPh sb="16" eb="17">
      <t>カナラ</t>
    </rPh>
    <rPh sb="20" eb="21">
      <t>ガツ</t>
    </rPh>
    <rPh sb="23" eb="24">
      <t>ニチ</t>
    </rPh>
    <rPh sb="25" eb="26">
      <t>キン</t>
    </rPh>
    <rPh sb="30" eb="32">
      <t>テイシュツ</t>
    </rPh>
    <rPh sb="34" eb="3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</si>
</sst>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#&quot;月&quot;&quot;分&quot;"/>
    <numFmt numFmtId="178" formatCode="#,###,###&quot;歩&quot;"/>
    <numFmt numFmtId="179" formatCode="##\ &quot;月&quot;&quot;分&quot;"/>
    <numFmt numFmtId="180" formatCode="m&quot;月&quot;d&quot;日&quot;\(aaa\)"/>
  </numFmts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color theme="3" tint="-0.499984740745262"/>
      <name val="HGP創英角ﾎﾟｯﾌﾟ体"/>
      <family val="3"/>
      <charset val="128"/>
    </font>
    <font>
      <sz val="15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20"/>
      <name val="HGS創英角ﾎﾟｯﾌﾟ体"/>
      <family val="3"/>
      <charset val="128"/>
    </font>
    <font>
      <sz val="12"/>
      <color theme="3" tint="-0.499984740745262"/>
      <name val="HG丸ｺﾞｼｯｸM-PRO"/>
      <family val="3"/>
      <charset val="128"/>
    </font>
    <font>
      <sz val="24"/>
      <color theme="3" tint="-0.499984740745262"/>
      <name val="HGP創英角ﾎﾟｯﾌﾟ体"/>
      <family val="3"/>
      <charset val="128"/>
    </font>
    <font>
      <sz val="12"/>
      <color theme="3" tint="-0.499984740745262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26"/>
      <color indexed="8"/>
      <name val="HGP創英角ｺﾞｼｯｸUB"/>
      <family val="3"/>
      <charset val="128"/>
    </font>
    <font>
      <sz val="2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26"/>
      <color indexed="8"/>
      <name val="HG創英角ｺﾞｼｯｸUB"/>
      <family val="3"/>
      <charset val="128"/>
    </font>
    <font>
      <b/>
      <sz val="16"/>
      <color indexed="8"/>
      <name val="HG創英角ｺﾞｼｯｸUB"/>
      <family val="3"/>
      <charset val="128"/>
    </font>
    <font>
      <b/>
      <sz val="16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sz val="14"/>
      <color indexed="8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color theme="3" tint="-0.499984740745262"/>
      <name val="HG丸ｺﾞｼｯｸM-PRO"/>
      <family val="3"/>
      <charset val="128"/>
    </font>
    <font>
      <b/>
      <sz val="16"/>
      <color theme="3" tint="-0.499984740745262"/>
      <name val="HG丸ｺﾞｼｯｸM-PRO"/>
      <family val="3"/>
      <charset val="128"/>
    </font>
    <font>
      <b/>
      <sz val="17"/>
      <color theme="3" tint="-0.499984740745262"/>
      <name val="HG丸ｺﾞｼｯｸM-PRO"/>
      <family val="3"/>
      <charset val="128"/>
    </font>
    <font>
      <sz val="12"/>
      <color theme="3" tint="-0.499984740745262"/>
      <name val="HGPｺﾞｼｯｸE"/>
      <family val="3"/>
      <charset val="128"/>
    </font>
    <font>
      <sz val="18"/>
      <color theme="3" tint="-0.499984740745262"/>
      <name val="HGPｺﾞｼｯｸE"/>
      <family val="3"/>
      <charset val="128"/>
    </font>
    <font>
      <b/>
      <sz val="14"/>
      <name val="ＭＳ Ｐゴシック"/>
      <family val="3"/>
      <charset val="128"/>
    </font>
    <font>
      <sz val="22"/>
      <color rgb="FF002060"/>
      <name val="HG創英角ｺﾞｼｯｸUB"/>
      <family val="3"/>
      <charset val="128"/>
    </font>
    <font>
      <sz val="28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C4FFC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4" fillId="3" borderId="19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21" fillId="0" borderId="21" xfId="1" applyFont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38" fontId="23" fillId="0" borderId="21" xfId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 indent="1"/>
    </xf>
    <xf numFmtId="176" fontId="5" fillId="4" borderId="5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176" fontId="26" fillId="0" borderId="0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176" fontId="29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right" vertical="center" indent="1"/>
    </xf>
    <xf numFmtId="0" fontId="2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176" fontId="32" fillId="0" borderId="0" xfId="0" applyNumberFormat="1" applyFont="1" applyFill="1" applyBorder="1" applyAlignment="1">
      <alignment horizontal="right" vertical="center" wrapText="1" indent="1"/>
    </xf>
    <xf numFmtId="176" fontId="29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9" fillId="3" borderId="7" xfId="0" applyNumberFormat="1" applyFont="1" applyFill="1" applyBorder="1" applyAlignment="1">
      <alignment horizontal="right" vertical="center" indent="1"/>
    </xf>
    <xf numFmtId="176" fontId="32" fillId="3" borderId="19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0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right" vertical="center" indent="1"/>
    </xf>
    <xf numFmtId="176" fontId="5" fillId="0" borderId="5" xfId="0" applyNumberFormat="1" applyFont="1" applyFill="1" applyBorder="1" applyAlignment="1">
      <alignment horizontal="right" vertical="center" inden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2" fillId="0" borderId="0" xfId="0" applyFont="1" applyFill="1" applyBorder="1">
      <alignment vertical="center"/>
    </xf>
    <xf numFmtId="179" fontId="3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76" fontId="32" fillId="0" borderId="8" xfId="0" applyNumberFormat="1" applyFont="1" applyFill="1" applyBorder="1" applyAlignment="1">
      <alignment horizontal="right" vertical="center" wrapText="1" indent="1"/>
    </xf>
    <xf numFmtId="176" fontId="32" fillId="0" borderId="16" xfId="0" applyNumberFormat="1" applyFont="1" applyFill="1" applyBorder="1" applyAlignment="1">
      <alignment horizontal="right" vertical="center" wrapText="1" indent="1"/>
    </xf>
    <xf numFmtId="176" fontId="32" fillId="0" borderId="1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179" fontId="10" fillId="0" borderId="1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179" fontId="34" fillId="0" borderId="1" xfId="0" applyNumberFormat="1" applyFont="1" applyBorder="1" applyAlignment="1">
      <alignment horizontal="center" vertical="center"/>
    </xf>
    <xf numFmtId="176" fontId="32" fillId="0" borderId="14" xfId="0" applyNumberFormat="1" applyFont="1" applyFill="1" applyBorder="1" applyAlignment="1">
      <alignment horizontal="right" vertical="center" wrapText="1" indent="1"/>
    </xf>
    <xf numFmtId="176" fontId="32" fillId="0" borderId="15" xfId="0" applyNumberFormat="1" applyFont="1" applyFill="1" applyBorder="1" applyAlignment="1">
      <alignment horizontal="right" vertical="center" wrapText="1" indent="1"/>
    </xf>
    <xf numFmtId="176" fontId="26" fillId="0" borderId="8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38" fontId="27" fillId="0" borderId="25" xfId="1" applyFont="1" applyBorder="1" applyAlignment="1">
      <alignment horizontal="right" vertical="center" indent="1"/>
    </xf>
    <xf numFmtId="38" fontId="27" fillId="0" borderId="26" xfId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33" fillId="0" borderId="8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textRotation="255"/>
    </xf>
    <xf numFmtId="178" fontId="8" fillId="0" borderId="11" xfId="0" applyNumberFormat="1" applyFont="1" applyFill="1" applyBorder="1" applyAlignment="1">
      <alignment horizontal="center" vertical="center" textRotation="255"/>
    </xf>
    <xf numFmtId="176" fontId="31" fillId="3" borderId="14" xfId="0" applyNumberFormat="1" applyFont="1" applyFill="1" applyBorder="1" applyAlignment="1">
      <alignment horizontal="right" vertical="center" wrapText="1" indent="1"/>
    </xf>
    <xf numFmtId="176" fontId="31" fillId="3" borderId="16" xfId="0" applyNumberFormat="1" applyFont="1" applyFill="1" applyBorder="1" applyAlignment="1">
      <alignment horizontal="right" vertical="center" wrapText="1" indent="1"/>
    </xf>
    <xf numFmtId="176" fontId="31" fillId="3" borderId="15" xfId="0" applyNumberFormat="1" applyFont="1" applyFill="1" applyBorder="1" applyAlignment="1">
      <alignment horizontal="right" vertical="center" wrapText="1" indent="1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38" fontId="27" fillId="0" borderId="25" xfId="1" applyFont="1" applyFill="1" applyBorder="1" applyAlignment="1">
      <alignment horizontal="center" vertical="center"/>
    </xf>
    <xf numFmtId="38" fontId="27" fillId="0" borderId="26" xfId="1" applyFont="1" applyFill="1" applyBorder="1" applyAlignment="1">
      <alignment horizontal="center" vertical="center"/>
    </xf>
    <xf numFmtId="178" fontId="8" fillId="3" borderId="9" xfId="0" applyNumberFormat="1" applyFont="1" applyFill="1" applyBorder="1" applyAlignment="1">
      <alignment horizontal="center" vertical="center" textRotation="255"/>
    </xf>
    <xf numFmtId="178" fontId="8" fillId="3" borderId="11" xfId="0" applyNumberFormat="1" applyFont="1" applyFill="1" applyBorder="1" applyAlignment="1">
      <alignment horizontal="center" vertical="center" textRotation="255"/>
    </xf>
    <xf numFmtId="176" fontId="33" fillId="3" borderId="8" xfId="0" applyNumberFormat="1" applyFont="1" applyFill="1" applyBorder="1" applyAlignment="1">
      <alignment horizontal="right" vertical="center" indent="1"/>
    </xf>
    <xf numFmtId="176" fontId="33" fillId="3" borderId="10" xfId="0" applyNumberFormat="1" applyFont="1" applyFill="1" applyBorder="1" applyAlignment="1">
      <alignment horizontal="right" vertical="center" indent="1"/>
    </xf>
    <xf numFmtId="176" fontId="31" fillId="3" borderId="8" xfId="0" applyNumberFormat="1" applyFont="1" applyFill="1" applyBorder="1" applyAlignment="1">
      <alignment horizontal="right" vertical="center" wrapText="1" indent="1"/>
    </xf>
    <xf numFmtId="176" fontId="31" fillId="3" borderId="10" xfId="0" applyNumberFormat="1" applyFont="1" applyFill="1" applyBorder="1" applyAlignment="1">
      <alignment horizontal="right" vertical="center" wrapText="1" indent="1"/>
    </xf>
    <xf numFmtId="179" fontId="1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9" fillId="0" borderId="1" xfId="0" applyNumberFormat="1" applyFont="1" applyBorder="1" applyAlignment="1">
      <alignment horizontal="center" vertical="center"/>
    </xf>
    <xf numFmtId="176" fontId="33" fillId="3" borderId="8" xfId="0" applyNumberFormat="1" applyFont="1" applyFill="1" applyBorder="1" applyAlignment="1">
      <alignment horizontal="center" vertical="center"/>
    </xf>
    <xf numFmtId="176" fontId="33" fillId="3" borderId="10" xfId="0" applyNumberFormat="1" applyFont="1" applyFill="1" applyBorder="1" applyAlignment="1">
      <alignment horizontal="center" vertical="center"/>
    </xf>
    <xf numFmtId="176" fontId="32" fillId="3" borderId="14" xfId="0" applyNumberFormat="1" applyFont="1" applyFill="1" applyBorder="1" applyAlignment="1">
      <alignment horizontal="right" vertical="center" wrapText="1" indent="1"/>
    </xf>
    <xf numFmtId="176" fontId="32" fillId="3" borderId="16" xfId="0" applyNumberFormat="1" applyFont="1" applyFill="1" applyBorder="1" applyAlignment="1">
      <alignment horizontal="right" vertical="center" wrapText="1" indent="1"/>
    </xf>
    <xf numFmtId="176" fontId="32" fillId="3" borderId="15" xfId="0" applyNumberFormat="1" applyFont="1" applyFill="1" applyBorder="1" applyAlignment="1">
      <alignment horizontal="right" vertical="center" wrapText="1" indent="1"/>
    </xf>
    <xf numFmtId="176" fontId="32" fillId="3" borderId="8" xfId="0" applyNumberFormat="1" applyFont="1" applyFill="1" applyBorder="1" applyAlignment="1">
      <alignment horizontal="right" vertical="center" wrapText="1" indent="1"/>
    </xf>
    <xf numFmtId="176" fontId="32" fillId="3" borderId="10" xfId="0" applyNumberFormat="1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38" fontId="22" fillId="0" borderId="5" xfId="1" applyFont="1" applyBorder="1" applyAlignment="1">
      <alignment horizontal="center" vertical="center"/>
    </xf>
    <xf numFmtId="38" fontId="22" fillId="0" borderId="2" xfId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distributed" vertical="center" indent="2"/>
    </xf>
    <xf numFmtId="0" fontId="20" fillId="5" borderId="21" xfId="0" applyFont="1" applyFill="1" applyBorder="1" applyAlignment="1">
      <alignment horizontal="distributed" vertical="center" indent="2"/>
    </xf>
    <xf numFmtId="38" fontId="21" fillId="0" borderId="5" xfId="1" applyFont="1" applyBorder="1" applyAlignment="1">
      <alignment horizontal="right" vertical="center" indent="2"/>
    </xf>
    <xf numFmtId="38" fontId="21" fillId="0" borderId="2" xfId="1" applyFont="1" applyBorder="1" applyAlignment="1">
      <alignment horizontal="right" vertical="center" indent="2"/>
    </xf>
    <xf numFmtId="0" fontId="37" fillId="0" borderId="0" xfId="0" applyFont="1" applyAlignment="1">
      <alignment horizontal="center"/>
    </xf>
    <xf numFmtId="0" fontId="19" fillId="5" borderId="1" xfId="0" applyFont="1" applyFill="1" applyBorder="1" applyAlignment="1">
      <alignment horizontal="distributed" vertical="distributed" indent="2"/>
    </xf>
    <xf numFmtId="0" fontId="19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distributed" vertical="center" indent="2"/>
    </xf>
    <xf numFmtId="38" fontId="21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99FF"/>
      <color rgb="FFFF33CC"/>
      <color rgb="FF0066FF"/>
      <color rgb="FF008000"/>
      <color rgb="FFFF6600"/>
      <color rgb="FFFFFF99"/>
      <color rgb="FF00FF00"/>
      <color rgb="FF00FFCC"/>
      <color rgb="FFE1FF8B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5.jpe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9.png"/><Relationship Id="rId5" Type="http://schemas.openxmlformats.org/officeDocument/2006/relationships/image" Target="../media/image5.jpe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281354</xdr:colOff>
      <xdr:row>32</xdr:row>
      <xdr:rowOff>176335</xdr:rowOff>
    </xdr:from>
    <xdr:to>
      <xdr:col>8</xdr:col>
      <xdr:colOff>1132500</xdr:colOff>
      <xdr:row>34</xdr:row>
      <xdr:rowOff>549397</xdr:rowOff>
    </xdr:to>
    <xdr:sp macro="" textlink="">
      <xdr:nvSpPr>
        <xdr:cNvPr id="4" name="正方形/長方形 3"/>
        <xdr:cNvSpPr/>
      </xdr:nvSpPr>
      <xdr:spPr bwMode="auto">
        <a:xfrm>
          <a:off x="501162" y="7975113"/>
          <a:ext cx="10083069" cy="663207"/>
        </a:xfrm>
        <a:prstGeom prst="rect">
          <a:avLst/>
        </a:prstGeom>
        <a:noFill/>
        <a:ln>
          <a:solidFill>
            <a:srgbClr val="00206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1023937</xdr:colOff>
      <xdr:row>2</xdr:row>
      <xdr:rowOff>131884</xdr:rowOff>
    </xdr:from>
    <xdr:to>
      <xdr:col>10</xdr:col>
      <xdr:colOff>214313</xdr:colOff>
      <xdr:row>7</xdr:row>
      <xdr:rowOff>273843</xdr:rowOff>
    </xdr:to>
    <xdr:sp macro="" textlink="">
      <xdr:nvSpPr>
        <xdr:cNvPr id="5" name="正方形/長方形 4"/>
        <xdr:cNvSpPr/>
      </xdr:nvSpPr>
      <xdr:spPr bwMode="auto">
        <a:xfrm>
          <a:off x="6519130" y="888023"/>
          <a:ext cx="4896583" cy="1153074"/>
        </a:xfrm>
        <a:prstGeom prst="rect">
          <a:avLst/>
        </a:prstGeom>
        <a:noFill/>
        <a:ln w="19050" cap="rnd" cmpd="thickThin">
          <a:solidFill>
            <a:schemeClr val="dk1"/>
          </a:solidFill>
          <a:prstDash val="sysDot"/>
          <a:beve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6</xdr:col>
      <xdr:colOff>1321593</xdr:colOff>
      <xdr:row>29</xdr:row>
      <xdr:rowOff>61546</xdr:rowOff>
    </xdr:from>
    <xdr:to>
      <xdr:col>10</xdr:col>
      <xdr:colOff>83344</xdr:colOff>
      <xdr:row>32</xdr:row>
      <xdr:rowOff>60969</xdr:rowOff>
    </xdr:to>
    <xdr:sp macro="" textlink="">
      <xdr:nvSpPr>
        <xdr:cNvPr id="6" name="Rectangle 285"/>
        <xdr:cNvSpPr>
          <a:spLocks noChangeArrowheads="1"/>
        </xdr:cNvSpPr>
      </xdr:nvSpPr>
      <xdr:spPr bwMode="auto">
        <a:xfrm>
          <a:off x="8643937" y="6955265"/>
          <a:ext cx="3214688" cy="844767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550602</xdr:colOff>
      <xdr:row>3</xdr:row>
      <xdr:rowOff>99463</xdr:rowOff>
    </xdr:from>
    <xdr:to>
      <xdr:col>5</xdr:col>
      <xdr:colOff>507389</xdr:colOff>
      <xdr:row>6</xdr:row>
      <xdr:rowOff>15306</xdr:rowOff>
    </xdr:to>
    <xdr:sp macro="" textlink="">
      <xdr:nvSpPr>
        <xdr:cNvPr id="7" name="WordArt 293"/>
        <xdr:cNvSpPr>
          <a:spLocks noChangeAspect="1" noChangeArrowheads="1" noChangeShapeType="1" noTextEdit="1"/>
        </xdr:cNvSpPr>
      </xdr:nvSpPr>
      <xdr:spPr bwMode="auto">
        <a:xfrm>
          <a:off x="3408102" y="1057824"/>
          <a:ext cx="2594480" cy="5225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歩数記録表</a:t>
          </a:r>
        </a:p>
      </xdr:txBody>
    </xdr:sp>
    <xdr:clientData/>
  </xdr:twoCellAnchor>
  <xdr:twoCellAnchor>
    <xdr:from>
      <xdr:col>6</xdr:col>
      <xdr:colOff>142874</xdr:colOff>
      <xdr:row>30</xdr:row>
      <xdr:rowOff>44785</xdr:rowOff>
    </xdr:from>
    <xdr:to>
      <xdr:col>6</xdr:col>
      <xdr:colOff>892968</xdr:colOff>
      <xdr:row>32</xdr:row>
      <xdr:rowOff>6417</xdr:rowOff>
    </xdr:to>
    <xdr:pic>
      <xdr:nvPicPr>
        <xdr:cNvPr id="9" name="図 8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5937" y="7236160"/>
          <a:ext cx="750094" cy="699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61546</xdr:rowOff>
    </xdr:from>
    <xdr:to>
      <xdr:col>9</xdr:col>
      <xdr:colOff>61546</xdr:colOff>
      <xdr:row>2</xdr:row>
      <xdr:rowOff>35169</xdr:rowOff>
    </xdr:to>
    <xdr:sp macro="" textlink="">
      <xdr:nvSpPr>
        <xdr:cNvPr id="10" name="正方形/長方形 9"/>
        <xdr:cNvSpPr/>
      </xdr:nvSpPr>
      <xdr:spPr bwMode="auto">
        <a:xfrm>
          <a:off x="0" y="131885"/>
          <a:ext cx="11069515" cy="65942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3200" b="0" i="0" u="none" strike="noStrike" baseline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r>
            <a:rPr kumimoji="1" lang="ja-JP" altLang="en-US" sz="3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チャレンジ１００万歩</a:t>
          </a:r>
          <a:r>
            <a:rPr kumimoji="1" lang="en-US" altLang="ja-JP" sz="3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with</a:t>
          </a:r>
          <a:r>
            <a:rPr kumimoji="1" lang="ja-JP" altLang="en-US" sz="3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ピンクリボン </a:t>
          </a:r>
          <a:r>
            <a:rPr kumimoji="1" lang="ja-JP" altLang="en-US" sz="30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２０２</a:t>
          </a:r>
          <a:r>
            <a:rPr kumimoji="1" lang="en-US" altLang="ja-JP" sz="30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</a:t>
          </a:r>
          <a:r>
            <a:rPr kumimoji="1" lang="ja-JP" altLang="en-US" sz="32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endParaRPr kumimoji="1" lang="ja-JP" altLang="en-US" sz="3200" b="0" i="0" u="none" strike="noStrike" baseline="0">
            <a:solidFill>
              <a:srgbClr val="FF33CC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1248322</xdr:colOff>
      <xdr:row>34</xdr:row>
      <xdr:rowOff>65515</xdr:rowOff>
    </xdr:from>
    <xdr:to>
      <xdr:col>8</xdr:col>
      <xdr:colOff>193431</xdr:colOff>
      <xdr:row>34</xdr:row>
      <xdr:rowOff>428014</xdr:rowOff>
    </xdr:to>
    <xdr:sp macro="" textlink="">
      <xdr:nvSpPr>
        <xdr:cNvPr id="11" name="WordArt 293"/>
        <xdr:cNvSpPr>
          <a:spLocks noChangeAspect="1" noChangeArrowheads="1" noChangeShapeType="1" noTextEdit="1"/>
        </xdr:cNvSpPr>
      </xdr:nvSpPr>
      <xdr:spPr bwMode="auto">
        <a:xfrm>
          <a:off x="1468130" y="8154438"/>
          <a:ext cx="8177032" cy="3624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33CC"/>
              </a:solidFill>
              <a:effectLst/>
              <a:latin typeface="HG創英角ﾎﾟｯﾌﾟ体"/>
              <a:ea typeface="HG創英角ﾎﾟｯﾌﾟ体"/>
            </a:rPr>
            <a:t>第４条　日ごろから意識的に歩きましょう・動きましょう！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　「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66FF"/>
              </a:solidFill>
              <a:effectLst/>
              <a:latin typeface="HG創英角ﾎﾟｯﾌﾟ体"/>
              <a:ea typeface="HG創英角ﾎﾟｯﾌﾟ体"/>
            </a:rPr>
            <a:t>運動習慣！まず一歩から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」</a:t>
          </a:r>
        </a:p>
      </xdr:txBody>
    </xdr:sp>
    <xdr:clientData/>
  </xdr:twoCellAnchor>
  <xdr:twoCellAnchor>
    <xdr:from>
      <xdr:col>1</xdr:col>
      <xdr:colOff>675480</xdr:colOff>
      <xdr:row>31</xdr:row>
      <xdr:rowOff>455003</xdr:rowOff>
    </xdr:from>
    <xdr:to>
      <xdr:col>4</xdr:col>
      <xdr:colOff>733706</xdr:colOff>
      <xdr:row>33</xdr:row>
      <xdr:rowOff>34316</xdr:rowOff>
    </xdr:to>
    <xdr:sp macro="" textlink="">
      <xdr:nvSpPr>
        <xdr:cNvPr id="12" name="WordArt 293"/>
        <xdr:cNvSpPr>
          <a:spLocks noChangeAspect="1" noChangeArrowheads="1" noChangeShapeType="1" noTextEdit="1"/>
        </xdr:cNvSpPr>
      </xdr:nvSpPr>
      <xdr:spPr bwMode="auto">
        <a:xfrm>
          <a:off x="895288" y="7743826"/>
          <a:ext cx="4014764" cy="282698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8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18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紀の川市健康づくり１１か条　</a:t>
          </a:r>
        </a:p>
      </xdr:txBody>
    </xdr:sp>
    <xdr:clientData/>
  </xdr:twoCellAnchor>
  <xdr:twoCellAnchor>
    <xdr:from>
      <xdr:col>4</xdr:col>
      <xdr:colOff>555623</xdr:colOff>
      <xdr:row>30</xdr:row>
      <xdr:rowOff>182562</xdr:rowOff>
    </xdr:from>
    <xdr:to>
      <xdr:col>6</xdr:col>
      <xdr:colOff>65880</xdr:colOff>
      <xdr:row>31</xdr:row>
      <xdr:rowOff>384966</xdr:rowOff>
    </xdr:to>
    <xdr:sp macro="" textlink="">
      <xdr:nvSpPr>
        <xdr:cNvPr id="13" name="円形吹き出し 12"/>
        <xdr:cNvSpPr/>
      </xdr:nvSpPr>
      <xdr:spPr bwMode="auto">
        <a:xfrm rot="11020816">
          <a:off x="4675186" y="7373937"/>
          <a:ext cx="2113757" cy="432592"/>
        </a:xfrm>
        <a:prstGeom prst="wedgeEllipseCallout">
          <a:avLst>
            <a:gd name="adj1" fmla="val -56788"/>
            <a:gd name="adj2" fmla="val 58651"/>
          </a:avLst>
        </a:prstGeom>
        <a:ln>
          <a:headEnd/>
          <a:tailEnd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r>
            <a:rPr kumimoji="1" lang="ja-JP" altLang="en-US" sz="1600" b="1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がんばろう！</a:t>
          </a:r>
        </a:p>
      </xdr:txBody>
    </xdr:sp>
    <xdr:clientData/>
  </xdr:twoCellAnchor>
  <xdr:twoCellAnchor>
    <xdr:from>
      <xdr:col>1</xdr:col>
      <xdr:colOff>17584</xdr:colOff>
      <xdr:row>1</xdr:row>
      <xdr:rowOff>1</xdr:rowOff>
    </xdr:from>
    <xdr:to>
      <xdr:col>1</xdr:col>
      <xdr:colOff>697340</xdr:colOff>
      <xdr:row>1</xdr:row>
      <xdr:rowOff>659423</xdr:rowOff>
    </xdr:to>
    <xdr:pic>
      <xdr:nvPicPr>
        <xdr:cNvPr id="15" name="図 14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392" y="70340"/>
          <a:ext cx="679756" cy="659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978145</xdr:colOff>
      <xdr:row>1</xdr:row>
      <xdr:rowOff>27843</xdr:rowOff>
    </xdr:from>
    <xdr:to>
      <xdr:col>9</xdr:col>
      <xdr:colOff>141961</xdr:colOff>
      <xdr:row>2</xdr:row>
      <xdr:rowOff>36635</xdr:rowOff>
    </xdr:to>
    <xdr:pic>
      <xdr:nvPicPr>
        <xdr:cNvPr id="17" name="図 16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2145" y="104043"/>
          <a:ext cx="678291" cy="704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597877</xdr:colOff>
      <xdr:row>33</xdr:row>
      <xdr:rowOff>35169</xdr:rowOff>
    </xdr:from>
    <xdr:to>
      <xdr:col>1</xdr:col>
      <xdr:colOff>1026731</xdr:colOff>
      <xdr:row>34</xdr:row>
      <xdr:rowOff>525159</xdr:rowOff>
    </xdr:to>
    <xdr:pic>
      <xdr:nvPicPr>
        <xdr:cNvPr id="18" name="図 17" descr="R:\06-市民部\03-健康推進課\01-地域健康班\06-01-02  健康づくり\★55_健康づくり事業\4 ピンクリボンキャンペーン（５）\青洲くん・まんだらげデータ\マンダラゲデータ（縮小版）.JP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9363" l="0" r="100000">
                      <a14:foregroundMark x1="40976" y1="5414" x2="40976" y2="5414"/>
                      <a14:foregroundMark x1="54146" y1="2229" x2="54146" y2="2229"/>
                      <a14:foregroundMark x1="67805" y1="4459" x2="67805" y2="4459"/>
                      <a14:foregroundMark x1="35122" y1="10828" x2="35122" y2="10828"/>
                      <a14:foregroundMark x1="35122" y1="22293" x2="35122" y2="22293"/>
                      <a14:foregroundMark x1="44878" y1="28025" x2="44878" y2="28025"/>
                      <a14:foregroundMark x1="36585" y1="27707" x2="36585" y2="27707"/>
                      <a14:foregroundMark x1="36098" y1="25478" x2="36098" y2="25478"/>
                      <a14:foregroundMark x1="32195" y1="21656" x2="32195" y2="21656"/>
                      <a14:foregroundMark x1="27805" y1="19427" x2="27805" y2="19427"/>
                      <a14:foregroundMark x1="30244" y1="20382" x2="30244" y2="20382"/>
                      <a14:foregroundMark x1="32683" y1="15924" x2="32683" y2="15924"/>
                      <a14:foregroundMark x1="32195" y1="16879" x2="32195" y2="16879"/>
                      <a14:foregroundMark x1="30244" y1="17834" x2="30244" y2="17834"/>
                      <a14:foregroundMark x1="35122" y1="14331" x2="35122" y2="14331"/>
                      <a14:foregroundMark x1="33659" y1="13376" x2="33659" y2="13376"/>
                      <a14:foregroundMark x1="33171" y1="15287" x2="33171" y2="15287"/>
                      <a14:foregroundMark x1="34146" y1="8599" x2="34146" y2="8599"/>
                      <a14:foregroundMark x1="34146" y1="7325" x2="34146" y2="7325"/>
                      <a14:foregroundMark x1="36585" y1="6688" x2="36585" y2="6688"/>
                      <a14:foregroundMark x1="38049" y1="6369" x2="38049" y2="6369"/>
                      <a14:foregroundMark x1="43415" y1="3822" x2="43415" y2="3822"/>
                      <a14:foregroundMark x1="45366" y1="2866" x2="45366" y2="2866"/>
                      <a14:foregroundMark x1="46341" y1="1274" x2="46341" y2="1274"/>
                      <a14:foregroundMark x1="49268" y1="1592" x2="49268" y2="1592"/>
                      <a14:foregroundMark x1="51220" y1="1911" x2="51220" y2="1911"/>
                      <a14:foregroundMark x1="56585" y1="1911" x2="56585" y2="1911"/>
                      <a14:foregroundMark x1="59512" y1="1911" x2="59512" y2="1911"/>
                      <a14:foregroundMark x1="60976" y1="1911" x2="60976" y2="1911"/>
                      <a14:foregroundMark x1="62439" y1="1274" x2="62439" y2="1274"/>
                      <a14:foregroundMark x1="64390" y1="637" x2="64390" y2="637"/>
                      <a14:foregroundMark x1="65854" y1="1592" x2="65854" y2="1592"/>
                      <a14:foregroundMark x1="66341" y1="3185" x2="66341" y2="3185"/>
                      <a14:foregroundMark x1="69756" y1="5732" x2="69756" y2="5732"/>
                      <a14:foregroundMark x1="61463" y1="7962" x2="61463" y2="7962"/>
                      <a14:foregroundMark x1="49756" y1="8599" x2="49756" y2="8599"/>
                      <a14:foregroundMark x1="59512" y1="10191" x2="59512" y2="10191"/>
                      <a14:foregroundMark x1="57561" y1="12420" x2="57561" y2="12420"/>
                      <a14:foregroundMark x1="48780" y1="4777" x2="48780" y2="4777"/>
                      <a14:foregroundMark x1="50732" y1="10191" x2="50244" y2="11146"/>
                      <a14:foregroundMark x1="51707" y1="12420" x2="51707" y2="13057"/>
                      <a14:foregroundMark x1="49756" y1="10191" x2="49756" y2="10191"/>
                      <a14:foregroundMark x1="40488" y1="10191" x2="40488" y2="10191"/>
                      <a14:foregroundMark x1="43415" y1="11146" x2="43415" y2="11146"/>
                      <a14:foregroundMark x1="48780" y1="15287" x2="48780" y2="15287"/>
                      <a14:foregroundMark x1="50732" y1="16561" x2="50732" y2="16561"/>
                      <a14:foregroundMark x1="58537" y1="18471" x2="58537" y2="18471"/>
                      <a14:foregroundMark x1="42927" y1="18153" x2="42927" y2="18153"/>
                      <a14:foregroundMark x1="40000" y1="19108" x2="40000" y2="19108"/>
                      <a14:foregroundMark x1="36585" y1="19108" x2="36585" y2="19108"/>
                      <a14:foregroundMark x1="60000" y1="28981" x2="66341" y2="28025"/>
                      <a14:foregroundMark x1="69268" y1="27707" x2="73171" y2="27707"/>
                      <a14:foregroundMark x1="73171" y1="26433" x2="75610" y2="22930"/>
                      <a14:foregroundMark x1="72683" y1="11146" x2="56585" y2="25159"/>
                      <a14:foregroundMark x1="74146" y1="20064" x2="55122" y2="28025"/>
                      <a14:foregroundMark x1="77073" y1="18153" x2="76585" y2="9554"/>
                      <a14:foregroundMark x1="69268" y1="9236" x2="57561" y2="16242"/>
                      <a14:foregroundMark x1="53659" y1="20382" x2="39512" y2="26115"/>
                      <a14:foregroundMark x1="45854" y1="16242" x2="36098" y2="8599"/>
                      <a14:foregroundMark x1="43902" y1="6688" x2="50732" y2="14968"/>
                      <a14:foregroundMark x1="55122" y1="4777" x2="53171" y2="13376"/>
                      <a14:backgroundMark x1="11707" y1="14968" x2="11707" y2="14968"/>
                      <a14:backgroundMark x1="94634" y1="4459" x2="94634" y2="4459"/>
                      <a14:backgroundMark x1="80000" y1="28662" x2="80000" y2="28662"/>
                      <a14:backgroundMark x1="92683" y1="52548" x2="92683" y2="52548"/>
                      <a14:backgroundMark x1="58537" y1="86943" x2="58537" y2="8694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1318">
          <a:off x="817685" y="8062547"/>
          <a:ext cx="428854" cy="595497"/>
        </a:xfrm>
        <a:prstGeom prst="rect">
          <a:avLst/>
        </a:prstGeom>
        <a:blipFill dpi="0" rotWithShape="1">
          <a:blip xmlns:r="http://schemas.openxmlformats.org/officeDocument/2006/relationships" r:embed="rId6">
            <a:alphaModFix amt="0"/>
          </a:blip>
          <a:srcRect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8</xdr:col>
      <xdr:colOff>495300</xdr:colOff>
      <xdr:row>33</xdr:row>
      <xdr:rowOff>46891</xdr:rowOff>
    </xdr:from>
    <xdr:to>
      <xdr:col>8</xdr:col>
      <xdr:colOff>924154</xdr:colOff>
      <xdr:row>34</xdr:row>
      <xdr:rowOff>536881</xdr:rowOff>
    </xdr:to>
    <xdr:pic>
      <xdr:nvPicPr>
        <xdr:cNvPr id="21" name="図 20" descr="R:\06-市民部\03-健康推進課\01-地域健康班\06-01-02  健康づくり\★55_健康づくり事業\4 ピンクリボンキャンペーン（５）\青洲くん・まんだらげデータ\マンダラゲデータ（縮小版）.JP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9363" l="0" r="100000">
                      <a14:foregroundMark x1="40976" y1="5414" x2="40976" y2="5414"/>
                      <a14:foregroundMark x1="54146" y1="2229" x2="54146" y2="2229"/>
                      <a14:foregroundMark x1="67805" y1="4459" x2="67805" y2="4459"/>
                      <a14:foregroundMark x1="35122" y1="10828" x2="35122" y2="10828"/>
                      <a14:foregroundMark x1="35122" y1="22293" x2="35122" y2="22293"/>
                      <a14:foregroundMark x1="44878" y1="28025" x2="44878" y2="28025"/>
                      <a14:foregroundMark x1="36585" y1="27707" x2="36585" y2="27707"/>
                      <a14:foregroundMark x1="36098" y1="25478" x2="36098" y2="25478"/>
                      <a14:foregroundMark x1="32195" y1="21656" x2="32195" y2="21656"/>
                      <a14:foregroundMark x1="27805" y1="19427" x2="27805" y2="19427"/>
                      <a14:foregroundMark x1="30244" y1="20382" x2="30244" y2="20382"/>
                      <a14:foregroundMark x1="32683" y1="15924" x2="32683" y2="15924"/>
                      <a14:foregroundMark x1="32195" y1="16879" x2="32195" y2="16879"/>
                      <a14:foregroundMark x1="30244" y1="17834" x2="30244" y2="17834"/>
                      <a14:foregroundMark x1="35122" y1="14331" x2="35122" y2="14331"/>
                      <a14:foregroundMark x1="33659" y1="13376" x2="33659" y2="13376"/>
                      <a14:foregroundMark x1="33171" y1="15287" x2="33171" y2="15287"/>
                      <a14:foregroundMark x1="34146" y1="8599" x2="34146" y2="8599"/>
                      <a14:foregroundMark x1="34146" y1="7325" x2="34146" y2="7325"/>
                      <a14:foregroundMark x1="36585" y1="6688" x2="36585" y2="6688"/>
                      <a14:foregroundMark x1="38049" y1="6369" x2="38049" y2="6369"/>
                      <a14:foregroundMark x1="43415" y1="3822" x2="43415" y2="3822"/>
                      <a14:foregroundMark x1="45366" y1="2866" x2="45366" y2="2866"/>
                      <a14:foregroundMark x1="46341" y1="1274" x2="46341" y2="1274"/>
                      <a14:foregroundMark x1="49268" y1="1592" x2="49268" y2="1592"/>
                      <a14:foregroundMark x1="51220" y1="1911" x2="51220" y2="1911"/>
                      <a14:foregroundMark x1="56585" y1="1911" x2="56585" y2="1911"/>
                      <a14:foregroundMark x1="59512" y1="1911" x2="59512" y2="1911"/>
                      <a14:foregroundMark x1="60976" y1="1911" x2="60976" y2="1911"/>
                      <a14:foregroundMark x1="62439" y1="1274" x2="62439" y2="1274"/>
                      <a14:foregroundMark x1="64390" y1="637" x2="64390" y2="637"/>
                      <a14:foregroundMark x1="65854" y1="1592" x2="65854" y2="1592"/>
                      <a14:foregroundMark x1="66341" y1="3185" x2="66341" y2="3185"/>
                      <a14:foregroundMark x1="69756" y1="5732" x2="69756" y2="5732"/>
                      <a14:foregroundMark x1="61463" y1="7962" x2="61463" y2="7962"/>
                      <a14:foregroundMark x1="49756" y1="8599" x2="49756" y2="8599"/>
                      <a14:foregroundMark x1="59512" y1="10191" x2="59512" y2="10191"/>
                      <a14:foregroundMark x1="57561" y1="12420" x2="57561" y2="12420"/>
                      <a14:foregroundMark x1="48780" y1="4777" x2="48780" y2="4777"/>
                      <a14:foregroundMark x1="50732" y1="10191" x2="50244" y2="11146"/>
                      <a14:foregroundMark x1="51707" y1="12420" x2="51707" y2="13057"/>
                      <a14:foregroundMark x1="49756" y1="10191" x2="49756" y2="10191"/>
                      <a14:foregroundMark x1="40488" y1="10191" x2="40488" y2="10191"/>
                      <a14:foregroundMark x1="43415" y1="11146" x2="43415" y2="11146"/>
                      <a14:foregroundMark x1="48780" y1="15287" x2="48780" y2="15287"/>
                      <a14:foregroundMark x1="50732" y1="16561" x2="50732" y2="16561"/>
                      <a14:foregroundMark x1="58537" y1="18471" x2="58537" y2="18471"/>
                      <a14:foregroundMark x1="42927" y1="18153" x2="42927" y2="18153"/>
                      <a14:foregroundMark x1="40000" y1="19108" x2="40000" y2="19108"/>
                      <a14:foregroundMark x1="36585" y1="19108" x2="36585" y2="19108"/>
                      <a14:foregroundMark x1="60000" y1="28981" x2="66341" y2="28025"/>
                      <a14:foregroundMark x1="69268" y1="27707" x2="73171" y2="27707"/>
                      <a14:foregroundMark x1="73171" y1="26433" x2="75610" y2="22930"/>
                      <a14:foregroundMark x1="72683" y1="11146" x2="56585" y2="25159"/>
                      <a14:foregroundMark x1="74146" y1="20064" x2="55122" y2="28025"/>
                      <a14:foregroundMark x1="77073" y1="18153" x2="76585" y2="9554"/>
                      <a14:foregroundMark x1="69268" y1="9236" x2="57561" y2="16242"/>
                      <a14:foregroundMark x1="53659" y1="20382" x2="39512" y2="26115"/>
                      <a14:foregroundMark x1="45854" y1="16242" x2="36098" y2="8599"/>
                      <a14:foregroundMark x1="43902" y1="6688" x2="50732" y2="14968"/>
                      <a14:foregroundMark x1="55122" y1="4777" x2="53171" y2="13376"/>
                      <a14:backgroundMark x1="11707" y1="14968" x2="11707" y2="14968"/>
                      <a14:backgroundMark x1="94634" y1="4459" x2="94634" y2="4459"/>
                      <a14:backgroundMark x1="80000" y1="28662" x2="80000" y2="28662"/>
                      <a14:backgroundMark x1="92683" y1="52548" x2="92683" y2="52548"/>
                      <a14:backgroundMark x1="58537" y1="86943" x2="58537" y2="8694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1318">
          <a:off x="9947031" y="8074269"/>
          <a:ext cx="428854" cy="595497"/>
        </a:xfrm>
        <a:prstGeom prst="rect">
          <a:avLst/>
        </a:prstGeom>
        <a:blipFill dpi="0" rotWithShape="1">
          <a:blip xmlns:r="http://schemas.openxmlformats.org/officeDocument/2006/relationships" r:embed="rId6">
            <a:alphaModFix amt="0"/>
          </a:blip>
          <a:srcRect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923924</xdr:colOff>
      <xdr:row>2</xdr:row>
      <xdr:rowOff>123824</xdr:rowOff>
    </xdr:from>
    <xdr:to>
      <xdr:col>9</xdr:col>
      <xdr:colOff>190499</xdr:colOff>
      <xdr:row>7</xdr:row>
      <xdr:rowOff>47624</xdr:rowOff>
    </xdr:to>
    <xdr:sp macro="" textlink="">
      <xdr:nvSpPr>
        <xdr:cNvPr id="2" name="正方形/長方形 1"/>
        <xdr:cNvSpPr/>
      </xdr:nvSpPr>
      <xdr:spPr bwMode="auto">
        <a:xfrm>
          <a:off x="6229349" y="238124"/>
          <a:ext cx="4333875" cy="923925"/>
        </a:xfrm>
        <a:prstGeom prst="rect">
          <a:avLst/>
        </a:prstGeom>
        <a:noFill/>
        <a:ln w="19050" cap="rnd" cmpd="thickThin">
          <a:solidFill>
            <a:schemeClr val="dk1"/>
          </a:solidFill>
          <a:prstDash val="sysDot"/>
          <a:beve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1190626</xdr:colOff>
      <xdr:row>29</xdr:row>
      <xdr:rowOff>61547</xdr:rowOff>
    </xdr:from>
    <xdr:to>
      <xdr:col>10</xdr:col>
      <xdr:colOff>45488</xdr:colOff>
      <xdr:row>32</xdr:row>
      <xdr:rowOff>60970</xdr:rowOff>
    </xdr:to>
    <xdr:sp macro="" textlink="">
      <xdr:nvSpPr>
        <xdr:cNvPr id="3" name="Rectangle 285"/>
        <xdr:cNvSpPr>
          <a:spLocks noChangeArrowheads="1"/>
        </xdr:cNvSpPr>
      </xdr:nvSpPr>
      <xdr:spPr bwMode="auto">
        <a:xfrm>
          <a:off x="6477001" y="6871922"/>
          <a:ext cx="4105518" cy="844767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524226</xdr:colOff>
      <xdr:row>2</xdr:row>
      <xdr:rowOff>154782</xdr:rowOff>
    </xdr:from>
    <xdr:to>
      <xdr:col>5</xdr:col>
      <xdr:colOff>481013</xdr:colOff>
      <xdr:row>5</xdr:row>
      <xdr:rowOff>70625</xdr:rowOff>
    </xdr:to>
    <xdr:sp macro="" textlink="">
      <xdr:nvSpPr>
        <xdr:cNvPr id="4" name="WordArt 293"/>
        <xdr:cNvSpPr>
          <a:spLocks noChangeAspect="1" noChangeArrowheads="1" noChangeShapeType="1" noTextEdit="1"/>
        </xdr:cNvSpPr>
      </xdr:nvSpPr>
      <xdr:spPr bwMode="auto">
        <a:xfrm>
          <a:off x="3286476" y="833438"/>
          <a:ext cx="2480912" cy="52306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歩数記録表</a:t>
          </a:r>
        </a:p>
      </xdr:txBody>
    </xdr:sp>
    <xdr:clientData/>
  </xdr:twoCellAnchor>
  <xdr:twoCellAnchor>
    <xdr:from>
      <xdr:col>1</xdr:col>
      <xdr:colOff>1202531</xdr:colOff>
      <xdr:row>30</xdr:row>
      <xdr:rowOff>166687</xdr:rowOff>
    </xdr:from>
    <xdr:to>
      <xdr:col>3</xdr:col>
      <xdr:colOff>47623</xdr:colOff>
      <xdr:row>32</xdr:row>
      <xdr:rowOff>47626</xdr:rowOff>
    </xdr:to>
    <xdr:sp macro="" textlink="">
      <xdr:nvSpPr>
        <xdr:cNvPr id="5" name="Rectangle 285"/>
        <xdr:cNvSpPr>
          <a:spLocks noChangeArrowheads="1"/>
        </xdr:cNvSpPr>
      </xdr:nvSpPr>
      <xdr:spPr bwMode="auto">
        <a:xfrm>
          <a:off x="1440656" y="7096125"/>
          <a:ext cx="1369217" cy="607220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981077</xdr:colOff>
      <xdr:row>30</xdr:row>
      <xdr:rowOff>63858</xdr:rowOff>
    </xdr:from>
    <xdr:to>
      <xdr:col>5</xdr:col>
      <xdr:colOff>691635</xdr:colOff>
      <xdr:row>33</xdr:row>
      <xdr:rowOff>59530</xdr:rowOff>
    </xdr:to>
    <xdr:pic>
      <xdr:nvPicPr>
        <xdr:cNvPr id="6" name="図 5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390" y="6993296"/>
          <a:ext cx="972620" cy="841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393185</xdr:colOff>
      <xdr:row>11</xdr:row>
      <xdr:rowOff>216554</xdr:rowOff>
    </xdr:from>
    <xdr:to>
      <xdr:col>2</xdr:col>
      <xdr:colOff>569398</xdr:colOff>
      <xdr:row>15</xdr:row>
      <xdr:rowOff>18910</xdr:rowOff>
    </xdr:to>
    <xdr:sp macro="" textlink="">
      <xdr:nvSpPr>
        <xdr:cNvPr id="7" name="角丸四角形吹き出し 6"/>
        <xdr:cNvSpPr/>
      </xdr:nvSpPr>
      <xdr:spPr bwMode="auto">
        <a:xfrm>
          <a:off x="628509" y="2749083"/>
          <a:ext cx="1442477" cy="721239"/>
        </a:xfrm>
        <a:prstGeom prst="wedgeRoundRectCallout">
          <a:avLst>
            <a:gd name="adj1" fmla="val -42078"/>
            <a:gd name="adj2" fmla="val -63714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毎日の歩数を入力する欄です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9</xdr:col>
      <xdr:colOff>114300</xdr:colOff>
      <xdr:row>6</xdr:row>
      <xdr:rowOff>190501</xdr:rowOff>
    </xdr:from>
    <xdr:to>
      <xdr:col>13</xdr:col>
      <xdr:colOff>404812</xdr:colOff>
      <xdr:row>11</xdr:row>
      <xdr:rowOff>25854</xdr:rowOff>
    </xdr:to>
    <xdr:sp macro="" textlink="">
      <xdr:nvSpPr>
        <xdr:cNvPr id="9" name="角丸四角形吹き出し 8"/>
        <xdr:cNvSpPr/>
      </xdr:nvSpPr>
      <xdr:spPr bwMode="auto">
        <a:xfrm>
          <a:off x="10448925" y="1678782"/>
          <a:ext cx="1612106" cy="823572"/>
        </a:xfrm>
        <a:prstGeom prst="wedgeRoundRectCallout">
          <a:avLst>
            <a:gd name="adj1" fmla="val -58016"/>
            <a:gd name="adj2" fmla="val 54539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en-US" altLang="ja-JP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1</a:t>
          </a:r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週間の合計歩数が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自動計算されます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6</xdr:col>
      <xdr:colOff>935831</xdr:colOff>
      <xdr:row>23</xdr:row>
      <xdr:rowOff>112759</xdr:rowOff>
    </xdr:from>
    <xdr:to>
      <xdr:col>7</xdr:col>
      <xdr:colOff>1168632</xdr:colOff>
      <xdr:row>26</xdr:row>
      <xdr:rowOff>19891</xdr:rowOff>
    </xdr:to>
    <xdr:sp macro="" textlink="">
      <xdr:nvSpPr>
        <xdr:cNvPr id="10" name="角丸四角形吹き出し 9"/>
        <xdr:cNvSpPr/>
      </xdr:nvSpPr>
      <xdr:spPr bwMode="auto">
        <a:xfrm>
          <a:off x="7502478" y="5401935"/>
          <a:ext cx="1499066" cy="669132"/>
        </a:xfrm>
        <a:prstGeom prst="wedgeRoundRectCallout">
          <a:avLst>
            <a:gd name="adj1" fmla="val -64158"/>
            <a:gd name="adj2" fmla="val 52144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目標歩数を設定し、入力して下さい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607219</xdr:colOff>
      <xdr:row>27</xdr:row>
      <xdr:rowOff>171450</xdr:rowOff>
    </xdr:from>
    <xdr:to>
      <xdr:col>3</xdr:col>
      <xdr:colOff>1166811</xdr:colOff>
      <xdr:row>30</xdr:row>
      <xdr:rowOff>28575</xdr:rowOff>
    </xdr:to>
    <xdr:sp macro="" textlink="">
      <xdr:nvSpPr>
        <xdr:cNvPr id="12" name="角丸四角形吹き出し 11"/>
        <xdr:cNvSpPr/>
      </xdr:nvSpPr>
      <xdr:spPr bwMode="auto">
        <a:xfrm>
          <a:off x="845344" y="6457950"/>
          <a:ext cx="3083717" cy="595313"/>
        </a:xfrm>
        <a:prstGeom prst="wedgeRoundRectCallout">
          <a:avLst>
            <a:gd name="adj1" fmla="val 5185"/>
            <a:gd name="adj2" fmla="val 99799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毎日の歩数を入力していくと目標までの残り歩数が表示されます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8</xdr:col>
      <xdr:colOff>1226343</xdr:colOff>
      <xdr:row>27</xdr:row>
      <xdr:rowOff>11906</xdr:rowOff>
    </xdr:from>
    <xdr:to>
      <xdr:col>13</xdr:col>
      <xdr:colOff>369093</xdr:colOff>
      <xdr:row>30</xdr:row>
      <xdr:rowOff>113958</xdr:rowOff>
    </xdr:to>
    <xdr:sp macro="" textlink="">
      <xdr:nvSpPr>
        <xdr:cNvPr id="14" name="角丸四角形吹き出し 13"/>
        <xdr:cNvSpPr/>
      </xdr:nvSpPr>
      <xdr:spPr bwMode="auto">
        <a:xfrm>
          <a:off x="10298906" y="6203156"/>
          <a:ext cx="1726406" cy="840240"/>
        </a:xfrm>
        <a:prstGeom prst="wedgeRoundRectCallout">
          <a:avLst>
            <a:gd name="adj1" fmla="val -53443"/>
            <a:gd name="adj2" fmla="val 74350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ctr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３１日間の合計歩数が自動計算されます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372380</xdr:colOff>
      <xdr:row>0</xdr:row>
      <xdr:rowOff>124127</xdr:rowOff>
    </xdr:from>
    <xdr:to>
      <xdr:col>12</xdr:col>
      <xdr:colOff>306180</xdr:colOff>
      <xdr:row>0</xdr:row>
      <xdr:rowOff>703385</xdr:rowOff>
    </xdr:to>
    <xdr:sp macro="" textlink="">
      <xdr:nvSpPr>
        <xdr:cNvPr id="13" name="正方形/長方形 12"/>
        <xdr:cNvSpPr/>
      </xdr:nvSpPr>
      <xdr:spPr bwMode="auto">
        <a:xfrm>
          <a:off x="587533" y="124127"/>
          <a:ext cx="9930136" cy="579258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32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チャレンジ１００万歩</a:t>
          </a:r>
          <a:r>
            <a:rPr kumimoji="1" lang="en-US" altLang="ja-JP" sz="32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with</a:t>
          </a:r>
          <a:r>
            <a:rPr kumimoji="1" lang="ja-JP" altLang="en-US" sz="32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ピンクリボン</a:t>
          </a:r>
          <a:r>
            <a:rPr kumimoji="1" lang="ja-JP" altLang="en-US" sz="32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２０２３</a:t>
          </a:r>
          <a:endParaRPr kumimoji="1" lang="ja-JP" altLang="en-US" sz="3200" b="0" i="0" u="none" strike="noStrike" baseline="0">
            <a:solidFill>
              <a:srgbClr val="FF33CC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397206</xdr:colOff>
      <xdr:row>35</xdr:row>
      <xdr:rowOff>59531</xdr:rowOff>
    </xdr:from>
    <xdr:to>
      <xdr:col>11</xdr:col>
      <xdr:colOff>8276</xdr:colOff>
      <xdr:row>39</xdr:row>
      <xdr:rowOff>35718</xdr:rowOff>
    </xdr:to>
    <xdr:sp macro="" textlink="">
      <xdr:nvSpPr>
        <xdr:cNvPr id="15" name="正方形/長方形 14"/>
        <xdr:cNvSpPr/>
      </xdr:nvSpPr>
      <xdr:spPr bwMode="auto">
        <a:xfrm>
          <a:off x="612359" y="8227067"/>
          <a:ext cx="9276402" cy="638197"/>
        </a:xfrm>
        <a:prstGeom prst="rect">
          <a:avLst/>
        </a:prstGeom>
        <a:noFill/>
        <a:ln>
          <a:solidFill>
            <a:srgbClr val="00206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1189734</xdr:colOff>
      <xdr:row>36</xdr:row>
      <xdr:rowOff>83346</xdr:rowOff>
    </xdr:from>
    <xdr:to>
      <xdr:col>8</xdr:col>
      <xdr:colOff>738187</xdr:colOff>
      <xdr:row>38</xdr:row>
      <xdr:rowOff>93885</xdr:rowOff>
    </xdr:to>
    <xdr:sp macro="" textlink="">
      <xdr:nvSpPr>
        <xdr:cNvPr id="16" name="WordArt 293"/>
        <xdr:cNvSpPr>
          <a:spLocks noChangeAspect="1" noChangeArrowheads="1" noChangeShapeType="1" noTextEdit="1"/>
        </xdr:cNvSpPr>
      </xdr:nvSpPr>
      <xdr:spPr bwMode="auto">
        <a:xfrm>
          <a:off x="1427859" y="8382002"/>
          <a:ext cx="8382891" cy="34391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33CC"/>
              </a:solidFill>
              <a:effectLst/>
              <a:latin typeface="HG創英角ﾎﾟｯﾌﾟ体"/>
              <a:ea typeface="HG創英角ﾎﾟｯﾌﾟ体"/>
            </a:rPr>
            <a:t>第４条　日頃から意識的に歩きましょう・動きましょう！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　「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66FF"/>
              </a:solidFill>
              <a:effectLst/>
              <a:latin typeface="HG創英角ﾎﾟｯﾌﾟ体"/>
              <a:ea typeface="HG創英角ﾎﾟｯﾌﾟ体"/>
            </a:rPr>
            <a:t>運動習慣！まず一歩から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」</a:t>
          </a:r>
        </a:p>
      </xdr:txBody>
    </xdr:sp>
    <xdr:clientData/>
  </xdr:twoCellAnchor>
  <xdr:twoCellAnchor>
    <xdr:from>
      <xdr:col>1</xdr:col>
      <xdr:colOff>947202</xdr:colOff>
      <xdr:row>34</xdr:row>
      <xdr:rowOff>27444</xdr:rowOff>
    </xdr:from>
    <xdr:to>
      <xdr:col>5</xdr:col>
      <xdr:colOff>554280</xdr:colOff>
      <xdr:row>35</xdr:row>
      <xdr:rowOff>161244</xdr:rowOff>
    </xdr:to>
    <xdr:sp macro="" textlink="">
      <xdr:nvSpPr>
        <xdr:cNvPr id="17" name="WordArt 293"/>
        <xdr:cNvSpPr>
          <a:spLocks noChangeAspect="1" noChangeArrowheads="1" noChangeShapeType="1" noTextEdit="1"/>
        </xdr:cNvSpPr>
      </xdr:nvSpPr>
      <xdr:spPr bwMode="auto">
        <a:xfrm>
          <a:off x="1162355" y="8029478"/>
          <a:ext cx="4307343" cy="299302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紀の川市健康づくり１１か条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</a:p>
      </xdr:txBody>
    </xdr:sp>
    <xdr:clientData/>
  </xdr:twoCellAnchor>
  <xdr:twoCellAnchor>
    <xdr:from>
      <xdr:col>3</xdr:col>
      <xdr:colOff>840441</xdr:colOff>
      <xdr:row>6</xdr:row>
      <xdr:rowOff>22412</xdr:rowOff>
    </xdr:from>
    <xdr:to>
      <xdr:col>5</xdr:col>
      <xdr:colOff>145885</xdr:colOff>
      <xdr:row>7</xdr:row>
      <xdr:rowOff>110220</xdr:rowOff>
    </xdr:to>
    <xdr:sp macro="" textlink="">
      <xdr:nvSpPr>
        <xdr:cNvPr id="18" name="WordArt 293"/>
        <xdr:cNvSpPr>
          <a:spLocks noChangeAspect="1" noChangeArrowheads="1" noChangeShapeType="1" noTextEdit="1"/>
        </xdr:cNvSpPr>
      </xdr:nvSpPr>
      <xdr:spPr bwMode="auto">
        <a:xfrm>
          <a:off x="3608294" y="1591236"/>
          <a:ext cx="1837973" cy="2895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（自動計算用）</a:t>
          </a:r>
          <a:endParaRPr lang="en-US" altLang="ja-JP" sz="3600" kern="10" spc="0">
            <a:ln w="9525">
              <a:noFill/>
              <a:round/>
              <a:headEnd/>
              <a:tailEnd/>
            </a:ln>
            <a:solidFill>
              <a:srgbClr val="002060"/>
            </a:solidFill>
            <a:effectLst/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7</xdr:col>
      <xdr:colOff>968189</xdr:colOff>
      <xdr:row>0</xdr:row>
      <xdr:rowOff>670284</xdr:rowOff>
    </xdr:from>
    <xdr:to>
      <xdr:col>11</xdr:col>
      <xdr:colOff>215153</xdr:colOff>
      <xdr:row>4</xdr:row>
      <xdr:rowOff>74476</xdr:rowOff>
    </xdr:to>
    <xdr:sp macro="" textlink="">
      <xdr:nvSpPr>
        <xdr:cNvPr id="11" name="角丸四角形 10"/>
        <xdr:cNvSpPr/>
      </xdr:nvSpPr>
      <xdr:spPr bwMode="auto">
        <a:xfrm>
          <a:off x="8233738" y="670284"/>
          <a:ext cx="1861900" cy="579258"/>
        </a:xfrm>
        <a:prstGeom prst="roundRect">
          <a:avLst/>
        </a:prstGeom>
        <a:solidFill>
          <a:srgbClr val="FFFF99"/>
        </a:solidFill>
        <a:ln w="38100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2800" b="0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入力方法</a:t>
          </a:r>
        </a:p>
      </xdr:txBody>
    </xdr:sp>
    <xdr:clientData/>
  </xdr:twoCellAnchor>
  <xdr:twoCellAnchor>
    <xdr:from>
      <xdr:col>6</xdr:col>
      <xdr:colOff>791136</xdr:colOff>
      <xdr:row>32</xdr:row>
      <xdr:rowOff>109817</xdr:rowOff>
    </xdr:from>
    <xdr:to>
      <xdr:col>7</xdr:col>
      <xdr:colOff>1093694</xdr:colOff>
      <xdr:row>37</xdr:row>
      <xdr:rowOff>71716</xdr:rowOff>
    </xdr:to>
    <xdr:sp macro="" textlink="">
      <xdr:nvSpPr>
        <xdr:cNvPr id="19" name="角丸四角形吹き出し 18"/>
        <xdr:cNvSpPr/>
      </xdr:nvSpPr>
      <xdr:spPr bwMode="auto">
        <a:xfrm>
          <a:off x="6743701" y="7882217"/>
          <a:ext cx="1450040" cy="697005"/>
        </a:xfrm>
        <a:prstGeom prst="wedgeRoundRectCallout">
          <a:avLst>
            <a:gd name="adj1" fmla="val -44722"/>
            <a:gd name="adj2" fmla="val -78482"/>
            <a:gd name="adj3" fmla="val 16667"/>
          </a:avLst>
        </a:prstGeom>
        <a:solidFill>
          <a:srgbClr val="FFFF99"/>
        </a:solidFill>
        <a:ln w="28575" cap="rnd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wrap="square" lIns="36000" tIns="18288" rIns="0" bIns="0" rtlCol="0" anchor="b" upright="1"/>
        <a:lstStyle/>
        <a:p>
          <a:pPr algn="l" rtl="0"/>
          <a:r>
            <a:rPr kumimoji="1" lang="ja-JP" altLang="en-US" sz="1200" b="0" i="0" u="none" strike="noStrike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１日の平均歩数が、自動計算されます</a:t>
          </a:r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/>
          <a:endParaRPr kumimoji="1" lang="en-US" altLang="ja-JP" sz="1200" b="0" i="0" u="none" strike="noStrike" baseline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0</xdr:col>
      <xdr:colOff>132401</xdr:colOff>
      <xdr:row>0</xdr:row>
      <xdr:rowOff>66202</xdr:rowOff>
    </xdr:from>
    <xdr:to>
      <xdr:col>1</xdr:col>
      <xdr:colOff>579257</xdr:colOff>
      <xdr:row>0</xdr:row>
      <xdr:rowOff>703386</xdr:rowOff>
    </xdr:to>
    <xdr:pic>
      <xdr:nvPicPr>
        <xdr:cNvPr id="20" name="図 19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01" y="66202"/>
          <a:ext cx="662009" cy="637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223430</xdr:colOff>
      <xdr:row>0</xdr:row>
      <xdr:rowOff>49652</xdr:rowOff>
    </xdr:from>
    <xdr:to>
      <xdr:col>13</xdr:col>
      <xdr:colOff>289628</xdr:colOff>
      <xdr:row>0</xdr:row>
      <xdr:rowOff>713333</xdr:rowOff>
    </xdr:to>
    <xdr:pic>
      <xdr:nvPicPr>
        <xdr:cNvPr id="22" name="図 21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4919" y="49652"/>
          <a:ext cx="686833" cy="663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521291</xdr:colOff>
      <xdr:row>35</xdr:row>
      <xdr:rowOff>74611</xdr:rowOff>
    </xdr:from>
    <xdr:to>
      <xdr:col>1</xdr:col>
      <xdr:colOff>950145</xdr:colOff>
      <xdr:row>39</xdr:row>
      <xdr:rowOff>8099</xdr:rowOff>
    </xdr:to>
    <xdr:pic>
      <xdr:nvPicPr>
        <xdr:cNvPr id="26" name="図 25" descr="R:\06-市民部\03-健康推進課\01-地域健康班\06-01-02  健康づくり\★55_健康づくり事業\4 ピンクリボンキャンペーン（５）\青洲くん・まんだらげデータ\マンダラゲデータ（縮小版）.JP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9363" l="0" r="100000">
                      <a14:foregroundMark x1="40976" y1="5414" x2="40976" y2="5414"/>
                      <a14:foregroundMark x1="54146" y1="2229" x2="54146" y2="2229"/>
                      <a14:foregroundMark x1="67805" y1="4459" x2="67805" y2="4459"/>
                      <a14:foregroundMark x1="35122" y1="10828" x2="35122" y2="10828"/>
                      <a14:foregroundMark x1="35122" y1="22293" x2="35122" y2="22293"/>
                      <a14:foregroundMark x1="44878" y1="28025" x2="44878" y2="28025"/>
                      <a14:foregroundMark x1="36585" y1="27707" x2="36585" y2="27707"/>
                      <a14:foregroundMark x1="36098" y1="25478" x2="36098" y2="25478"/>
                      <a14:foregroundMark x1="32195" y1="21656" x2="32195" y2="21656"/>
                      <a14:foregroundMark x1="27805" y1="19427" x2="27805" y2="19427"/>
                      <a14:foregroundMark x1="30244" y1="20382" x2="30244" y2="20382"/>
                      <a14:foregroundMark x1="32683" y1="15924" x2="32683" y2="15924"/>
                      <a14:foregroundMark x1="32195" y1="16879" x2="32195" y2="16879"/>
                      <a14:foregroundMark x1="30244" y1="17834" x2="30244" y2="17834"/>
                      <a14:foregroundMark x1="35122" y1="14331" x2="35122" y2="14331"/>
                      <a14:foregroundMark x1="33659" y1="13376" x2="33659" y2="13376"/>
                      <a14:foregroundMark x1="33171" y1="15287" x2="33171" y2="15287"/>
                      <a14:foregroundMark x1="34146" y1="8599" x2="34146" y2="8599"/>
                      <a14:foregroundMark x1="34146" y1="7325" x2="34146" y2="7325"/>
                      <a14:foregroundMark x1="36585" y1="6688" x2="36585" y2="6688"/>
                      <a14:foregroundMark x1="38049" y1="6369" x2="38049" y2="6369"/>
                      <a14:foregroundMark x1="43415" y1="3822" x2="43415" y2="3822"/>
                      <a14:foregroundMark x1="45366" y1="2866" x2="45366" y2="2866"/>
                      <a14:foregroundMark x1="46341" y1="1274" x2="46341" y2="1274"/>
                      <a14:foregroundMark x1="49268" y1="1592" x2="49268" y2="1592"/>
                      <a14:foregroundMark x1="51220" y1="1911" x2="51220" y2="1911"/>
                      <a14:foregroundMark x1="56585" y1="1911" x2="56585" y2="1911"/>
                      <a14:foregroundMark x1="59512" y1="1911" x2="59512" y2="1911"/>
                      <a14:foregroundMark x1="60976" y1="1911" x2="60976" y2="1911"/>
                      <a14:foregroundMark x1="62439" y1="1274" x2="62439" y2="1274"/>
                      <a14:foregroundMark x1="64390" y1="637" x2="64390" y2="637"/>
                      <a14:foregroundMark x1="65854" y1="1592" x2="65854" y2="1592"/>
                      <a14:foregroundMark x1="66341" y1="3185" x2="66341" y2="3185"/>
                      <a14:foregroundMark x1="69756" y1="5732" x2="69756" y2="5732"/>
                      <a14:foregroundMark x1="61463" y1="7962" x2="61463" y2="7962"/>
                      <a14:foregroundMark x1="49756" y1="8599" x2="49756" y2="8599"/>
                      <a14:foregroundMark x1="59512" y1="10191" x2="59512" y2="10191"/>
                      <a14:foregroundMark x1="57561" y1="12420" x2="57561" y2="12420"/>
                      <a14:foregroundMark x1="48780" y1="4777" x2="48780" y2="4777"/>
                      <a14:foregroundMark x1="50732" y1="10191" x2="50244" y2="11146"/>
                      <a14:foregroundMark x1="51707" y1="12420" x2="51707" y2="13057"/>
                      <a14:foregroundMark x1="49756" y1="10191" x2="49756" y2="10191"/>
                      <a14:foregroundMark x1="40488" y1="10191" x2="40488" y2="10191"/>
                      <a14:foregroundMark x1="43415" y1="11146" x2="43415" y2="11146"/>
                      <a14:foregroundMark x1="48780" y1="15287" x2="48780" y2="15287"/>
                      <a14:foregroundMark x1="50732" y1="16561" x2="50732" y2="16561"/>
                      <a14:foregroundMark x1="58537" y1="18471" x2="58537" y2="18471"/>
                      <a14:foregroundMark x1="42927" y1="18153" x2="42927" y2="18153"/>
                      <a14:foregroundMark x1="40000" y1="19108" x2="40000" y2="19108"/>
                      <a14:foregroundMark x1="36585" y1="19108" x2="36585" y2="19108"/>
                      <a14:foregroundMark x1="60000" y1="28981" x2="66341" y2="28025"/>
                      <a14:foregroundMark x1="69268" y1="27707" x2="73171" y2="27707"/>
                      <a14:foregroundMark x1="73171" y1="26433" x2="75610" y2="22930"/>
                      <a14:foregroundMark x1="72683" y1="11146" x2="56585" y2="25159"/>
                      <a14:foregroundMark x1="74146" y1="20064" x2="55122" y2="28025"/>
                      <a14:foregroundMark x1="77073" y1="18153" x2="76585" y2="9554"/>
                      <a14:foregroundMark x1="69268" y1="9236" x2="57561" y2="16242"/>
                      <a14:foregroundMark x1="53659" y1="20382" x2="39512" y2="26115"/>
                      <a14:foregroundMark x1="45854" y1="16242" x2="36098" y2="8599"/>
                      <a14:foregroundMark x1="43902" y1="6688" x2="50732" y2="14968"/>
                      <a14:foregroundMark x1="55122" y1="4777" x2="53171" y2="13376"/>
                      <a14:backgroundMark x1="11707" y1="14968" x2="11707" y2="14968"/>
                      <a14:backgroundMark x1="94634" y1="4459" x2="94634" y2="4459"/>
                      <a14:backgroundMark x1="80000" y1="28662" x2="80000" y2="28662"/>
                      <a14:backgroundMark x1="92683" y1="52548" x2="92683" y2="52548"/>
                      <a14:backgroundMark x1="58537" y1="86943" x2="58537" y2="8694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1318">
          <a:off x="736444" y="8283523"/>
          <a:ext cx="428854" cy="595497"/>
        </a:xfrm>
        <a:prstGeom prst="rect">
          <a:avLst/>
        </a:prstGeom>
        <a:blipFill dpi="0" rotWithShape="1">
          <a:blip xmlns:r="http://schemas.openxmlformats.org/officeDocument/2006/relationships" r:embed="rId6">
            <a:alphaModFix amt="0"/>
          </a:blip>
          <a:srcRect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8</xdr:col>
      <xdr:colOff>819237</xdr:colOff>
      <xdr:row>35</xdr:row>
      <xdr:rowOff>99301</xdr:rowOff>
    </xdr:from>
    <xdr:to>
      <xdr:col>9</xdr:col>
      <xdr:colOff>73025</xdr:colOff>
      <xdr:row>39</xdr:row>
      <xdr:rowOff>32789</xdr:rowOff>
    </xdr:to>
    <xdr:pic>
      <xdr:nvPicPr>
        <xdr:cNvPr id="28" name="図 27" descr="R:\06-市民部\03-健康推進課\01-地域健康班\06-01-02  健康づくり\★55_健康づくり事業\4 ピンクリボンキャンペーン（５）\青洲くん・まんだらげデータ\マンダラゲデータ（縮小版）.JP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9363" l="0" r="100000">
                      <a14:foregroundMark x1="40976" y1="5414" x2="40976" y2="5414"/>
                      <a14:foregroundMark x1="54146" y1="2229" x2="54146" y2="2229"/>
                      <a14:foregroundMark x1="67805" y1="4459" x2="67805" y2="4459"/>
                      <a14:foregroundMark x1="35122" y1="10828" x2="35122" y2="10828"/>
                      <a14:foregroundMark x1="35122" y1="22293" x2="35122" y2="22293"/>
                      <a14:foregroundMark x1="44878" y1="28025" x2="44878" y2="28025"/>
                      <a14:foregroundMark x1="36585" y1="27707" x2="36585" y2="27707"/>
                      <a14:foregroundMark x1="36098" y1="25478" x2="36098" y2="25478"/>
                      <a14:foregroundMark x1="32195" y1="21656" x2="32195" y2="21656"/>
                      <a14:foregroundMark x1="27805" y1="19427" x2="27805" y2="19427"/>
                      <a14:foregroundMark x1="30244" y1="20382" x2="30244" y2="20382"/>
                      <a14:foregroundMark x1="32683" y1="15924" x2="32683" y2="15924"/>
                      <a14:foregroundMark x1="32195" y1="16879" x2="32195" y2="16879"/>
                      <a14:foregroundMark x1="30244" y1="17834" x2="30244" y2="17834"/>
                      <a14:foregroundMark x1="35122" y1="14331" x2="35122" y2="14331"/>
                      <a14:foregroundMark x1="33659" y1="13376" x2="33659" y2="13376"/>
                      <a14:foregroundMark x1="33171" y1="15287" x2="33171" y2="15287"/>
                      <a14:foregroundMark x1="34146" y1="8599" x2="34146" y2="8599"/>
                      <a14:foregroundMark x1="34146" y1="7325" x2="34146" y2="7325"/>
                      <a14:foregroundMark x1="36585" y1="6688" x2="36585" y2="6688"/>
                      <a14:foregroundMark x1="38049" y1="6369" x2="38049" y2="6369"/>
                      <a14:foregroundMark x1="43415" y1="3822" x2="43415" y2="3822"/>
                      <a14:foregroundMark x1="45366" y1="2866" x2="45366" y2="2866"/>
                      <a14:foregroundMark x1="46341" y1="1274" x2="46341" y2="1274"/>
                      <a14:foregroundMark x1="49268" y1="1592" x2="49268" y2="1592"/>
                      <a14:foregroundMark x1="51220" y1="1911" x2="51220" y2="1911"/>
                      <a14:foregroundMark x1="56585" y1="1911" x2="56585" y2="1911"/>
                      <a14:foregroundMark x1="59512" y1="1911" x2="59512" y2="1911"/>
                      <a14:foregroundMark x1="60976" y1="1911" x2="60976" y2="1911"/>
                      <a14:foregroundMark x1="62439" y1="1274" x2="62439" y2="1274"/>
                      <a14:foregroundMark x1="64390" y1="637" x2="64390" y2="637"/>
                      <a14:foregroundMark x1="65854" y1="1592" x2="65854" y2="1592"/>
                      <a14:foregroundMark x1="66341" y1="3185" x2="66341" y2="3185"/>
                      <a14:foregroundMark x1="69756" y1="5732" x2="69756" y2="5732"/>
                      <a14:foregroundMark x1="61463" y1="7962" x2="61463" y2="7962"/>
                      <a14:foregroundMark x1="49756" y1="8599" x2="49756" y2="8599"/>
                      <a14:foregroundMark x1="59512" y1="10191" x2="59512" y2="10191"/>
                      <a14:foregroundMark x1="57561" y1="12420" x2="57561" y2="12420"/>
                      <a14:foregroundMark x1="48780" y1="4777" x2="48780" y2="4777"/>
                      <a14:foregroundMark x1="50732" y1="10191" x2="50244" y2="11146"/>
                      <a14:foregroundMark x1="51707" y1="12420" x2="51707" y2="13057"/>
                      <a14:foregroundMark x1="49756" y1="10191" x2="49756" y2="10191"/>
                      <a14:foregroundMark x1="40488" y1="10191" x2="40488" y2="10191"/>
                      <a14:foregroundMark x1="43415" y1="11146" x2="43415" y2="11146"/>
                      <a14:foregroundMark x1="48780" y1="15287" x2="48780" y2="15287"/>
                      <a14:foregroundMark x1="50732" y1="16561" x2="50732" y2="16561"/>
                      <a14:foregroundMark x1="58537" y1="18471" x2="58537" y2="18471"/>
                      <a14:foregroundMark x1="42927" y1="18153" x2="42927" y2="18153"/>
                      <a14:foregroundMark x1="40000" y1="19108" x2="40000" y2="19108"/>
                      <a14:foregroundMark x1="36585" y1="19108" x2="36585" y2="19108"/>
                      <a14:foregroundMark x1="60000" y1="28981" x2="66341" y2="28025"/>
                      <a14:foregroundMark x1="69268" y1="27707" x2="73171" y2="27707"/>
                      <a14:foregroundMark x1="73171" y1="26433" x2="75610" y2="22930"/>
                      <a14:foregroundMark x1="72683" y1="11146" x2="56585" y2="25159"/>
                      <a14:foregroundMark x1="74146" y1="20064" x2="55122" y2="28025"/>
                      <a14:foregroundMark x1="77073" y1="18153" x2="76585" y2="9554"/>
                      <a14:foregroundMark x1="69268" y1="9236" x2="57561" y2="16242"/>
                      <a14:foregroundMark x1="53659" y1="20382" x2="39512" y2="26115"/>
                      <a14:foregroundMark x1="45854" y1="16242" x2="36098" y2="8599"/>
                      <a14:foregroundMark x1="43902" y1="6688" x2="50732" y2="14968"/>
                      <a14:foregroundMark x1="55122" y1="4777" x2="53171" y2="13376"/>
                      <a14:backgroundMark x1="11707" y1="14968" x2="11707" y2="14968"/>
                      <a14:backgroundMark x1="94634" y1="4459" x2="94634" y2="4459"/>
                      <a14:backgroundMark x1="80000" y1="28662" x2="80000" y2="28662"/>
                      <a14:backgroundMark x1="92683" y1="52548" x2="92683" y2="52548"/>
                      <a14:backgroundMark x1="58537" y1="86943" x2="58537" y2="8694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1318">
          <a:off x="9259852" y="8308213"/>
          <a:ext cx="428854" cy="595497"/>
        </a:xfrm>
        <a:prstGeom prst="rect">
          <a:avLst/>
        </a:prstGeom>
        <a:blipFill dpi="0" rotWithShape="1">
          <a:blip xmlns:r="http://schemas.openxmlformats.org/officeDocument/2006/relationships" r:embed="rId6">
            <a:alphaModFix amt="0"/>
          </a:blip>
          <a:srcRect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211016</xdr:colOff>
      <xdr:row>34</xdr:row>
      <xdr:rowOff>56418</xdr:rowOff>
    </xdr:from>
    <xdr:to>
      <xdr:col>8</xdr:col>
      <xdr:colOff>1239715</xdr:colOff>
      <xdr:row>36</xdr:row>
      <xdr:rowOff>80230</xdr:rowOff>
    </xdr:to>
    <xdr:sp macro="" textlink="">
      <xdr:nvSpPr>
        <xdr:cNvPr id="11" name="正方形/長方形 10"/>
        <xdr:cNvSpPr/>
      </xdr:nvSpPr>
      <xdr:spPr bwMode="auto">
        <a:xfrm>
          <a:off x="211016" y="8048626"/>
          <a:ext cx="10480430" cy="797535"/>
        </a:xfrm>
        <a:prstGeom prst="rect">
          <a:avLst/>
        </a:prstGeom>
        <a:noFill/>
        <a:ln>
          <a:solidFill>
            <a:srgbClr val="00206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1047016</xdr:colOff>
      <xdr:row>2</xdr:row>
      <xdr:rowOff>150200</xdr:rowOff>
    </xdr:from>
    <xdr:to>
      <xdr:col>10</xdr:col>
      <xdr:colOff>120161</xdr:colOff>
      <xdr:row>7</xdr:row>
      <xdr:rowOff>74000</xdr:rowOff>
    </xdr:to>
    <xdr:sp macro="" textlink="">
      <xdr:nvSpPr>
        <xdr:cNvPr id="2" name="正方形/長方形 1"/>
        <xdr:cNvSpPr/>
      </xdr:nvSpPr>
      <xdr:spPr bwMode="auto">
        <a:xfrm>
          <a:off x="6542209" y="906339"/>
          <a:ext cx="4541960" cy="934915"/>
        </a:xfrm>
        <a:prstGeom prst="rect">
          <a:avLst/>
        </a:prstGeom>
        <a:noFill/>
        <a:ln w="19050" cap="rnd" cmpd="thickThin">
          <a:solidFill>
            <a:schemeClr val="dk1"/>
          </a:solidFill>
          <a:prstDash val="sysDot"/>
          <a:beve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l" rtl="0"/>
          <a:endParaRPr kumimoji="1" lang="ja-JP" altLang="en-US"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5</xdr:col>
      <xdr:colOff>1333500</xdr:colOff>
      <xdr:row>29</xdr:row>
      <xdr:rowOff>35719</xdr:rowOff>
    </xdr:from>
    <xdr:to>
      <xdr:col>10</xdr:col>
      <xdr:colOff>95250</xdr:colOff>
      <xdr:row>32</xdr:row>
      <xdr:rowOff>83343</xdr:rowOff>
    </xdr:to>
    <xdr:sp macro="" textlink="">
      <xdr:nvSpPr>
        <xdr:cNvPr id="3" name="Rectangle 285"/>
        <xdr:cNvSpPr>
          <a:spLocks noChangeArrowheads="1"/>
        </xdr:cNvSpPr>
      </xdr:nvSpPr>
      <xdr:spPr bwMode="auto">
        <a:xfrm>
          <a:off x="7239000" y="6929438"/>
          <a:ext cx="4631531" cy="892968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607569</xdr:colOff>
      <xdr:row>2</xdr:row>
      <xdr:rowOff>178593</xdr:rowOff>
    </xdr:from>
    <xdr:to>
      <xdr:col>5</xdr:col>
      <xdr:colOff>564356</xdr:colOff>
      <xdr:row>5</xdr:row>
      <xdr:rowOff>94437</xdr:rowOff>
    </xdr:to>
    <xdr:sp macro="" textlink="">
      <xdr:nvSpPr>
        <xdr:cNvPr id="4" name="WordArt 293"/>
        <xdr:cNvSpPr>
          <a:spLocks noChangeAspect="1" noChangeArrowheads="1" noChangeShapeType="1" noTextEdit="1"/>
        </xdr:cNvSpPr>
      </xdr:nvSpPr>
      <xdr:spPr bwMode="auto">
        <a:xfrm>
          <a:off x="3679382" y="940593"/>
          <a:ext cx="2790474" cy="52306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歩数記録表</a:t>
          </a:r>
        </a:p>
      </xdr:txBody>
    </xdr:sp>
    <xdr:clientData/>
  </xdr:twoCellAnchor>
  <xdr:twoCellAnchor>
    <xdr:from>
      <xdr:col>1</xdr:col>
      <xdr:colOff>1357311</xdr:colOff>
      <xdr:row>30</xdr:row>
      <xdr:rowOff>154781</xdr:rowOff>
    </xdr:from>
    <xdr:to>
      <xdr:col>3</xdr:col>
      <xdr:colOff>71437</xdr:colOff>
      <xdr:row>32</xdr:row>
      <xdr:rowOff>71436</xdr:rowOff>
    </xdr:to>
    <xdr:sp macro="" textlink="">
      <xdr:nvSpPr>
        <xdr:cNvPr id="5" name="Rectangle 285"/>
        <xdr:cNvSpPr>
          <a:spLocks noChangeArrowheads="1"/>
        </xdr:cNvSpPr>
      </xdr:nvSpPr>
      <xdr:spPr bwMode="auto">
        <a:xfrm>
          <a:off x="1595436" y="7167562"/>
          <a:ext cx="1547814" cy="642937"/>
        </a:xfrm>
        <a:prstGeom prst="rect">
          <a:avLst/>
        </a:prstGeom>
        <a:noFill/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186103</xdr:colOff>
      <xdr:row>1</xdr:row>
      <xdr:rowOff>79863</xdr:rowOff>
    </xdr:from>
    <xdr:to>
      <xdr:col>8</xdr:col>
      <xdr:colOff>819150</xdr:colOff>
      <xdr:row>2</xdr:row>
      <xdr:rowOff>53486</xdr:rowOff>
    </xdr:to>
    <xdr:sp macro="" textlink="">
      <xdr:nvSpPr>
        <xdr:cNvPr id="7" name="正方形/長方形 6"/>
        <xdr:cNvSpPr/>
      </xdr:nvSpPr>
      <xdr:spPr bwMode="auto">
        <a:xfrm>
          <a:off x="395653" y="156063"/>
          <a:ext cx="9567497" cy="668948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 upright="1"/>
        <a:lstStyle/>
        <a:p>
          <a:pPr algn="ctr" rtl="0"/>
          <a:r>
            <a:rPr kumimoji="1" lang="ja-JP" altLang="en-US" sz="3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チャレンジ１００万歩</a:t>
          </a:r>
          <a:r>
            <a:rPr kumimoji="1" lang="en-US" altLang="ja-JP" sz="3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with</a:t>
          </a:r>
          <a:r>
            <a:rPr kumimoji="1" lang="ja-JP" altLang="en-US" sz="30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ピンクリボン </a:t>
          </a:r>
          <a:r>
            <a:rPr kumimoji="1" lang="ja-JP" altLang="en-US" sz="30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２０２３</a:t>
          </a:r>
          <a:r>
            <a:rPr kumimoji="1" lang="ja-JP" altLang="en-US" sz="32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endParaRPr kumimoji="1" lang="ja-JP" altLang="en-US" sz="3200" b="0" i="0" u="none" strike="noStrike" baseline="0">
            <a:solidFill>
              <a:srgbClr val="FF33CC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1122225</xdr:colOff>
      <xdr:row>34</xdr:row>
      <xdr:rowOff>268716</xdr:rowOff>
    </xdr:from>
    <xdr:to>
      <xdr:col>8</xdr:col>
      <xdr:colOff>20881</xdr:colOff>
      <xdr:row>35</xdr:row>
      <xdr:rowOff>20028</xdr:rowOff>
    </xdr:to>
    <xdr:sp macro="" textlink="">
      <xdr:nvSpPr>
        <xdr:cNvPr id="10" name="WordArt 293"/>
        <xdr:cNvSpPr>
          <a:spLocks noChangeAspect="1" noChangeArrowheads="1" noChangeShapeType="1" noTextEdit="1"/>
        </xdr:cNvSpPr>
      </xdr:nvSpPr>
      <xdr:spPr bwMode="auto">
        <a:xfrm>
          <a:off x="1342033" y="8260924"/>
          <a:ext cx="8130579" cy="35798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33CC"/>
              </a:solidFill>
              <a:effectLst/>
              <a:latin typeface="HG創英角ﾎﾟｯﾌﾟ体"/>
              <a:ea typeface="HG創英角ﾎﾟｯﾌﾟ体"/>
            </a:rPr>
            <a:t>第４条　日頃から意識的に歩きましょう・動きましょう！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　「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66FF"/>
              </a:solidFill>
              <a:effectLst/>
              <a:latin typeface="HG創英角ﾎﾟｯﾌﾟ体"/>
              <a:ea typeface="HG創英角ﾎﾟｯﾌﾟ体"/>
            </a:rPr>
            <a:t>運動習慣！まず一歩から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」</a:t>
          </a:r>
        </a:p>
      </xdr:txBody>
    </xdr:sp>
    <xdr:clientData/>
  </xdr:twoCellAnchor>
  <xdr:twoCellAnchor>
    <xdr:from>
      <xdr:col>1</xdr:col>
      <xdr:colOff>450788</xdr:colOff>
      <xdr:row>32</xdr:row>
      <xdr:rowOff>190499</xdr:rowOff>
    </xdr:from>
    <xdr:to>
      <xdr:col>4</xdr:col>
      <xdr:colOff>962758</xdr:colOff>
      <xdr:row>34</xdr:row>
      <xdr:rowOff>207337</xdr:rowOff>
    </xdr:to>
    <xdr:sp macro="" textlink="">
      <xdr:nvSpPr>
        <xdr:cNvPr id="9" name="WordArt 293"/>
        <xdr:cNvSpPr>
          <a:spLocks noChangeAspect="1" noChangeArrowheads="1" noChangeShapeType="1" noTextEdit="1"/>
        </xdr:cNvSpPr>
      </xdr:nvSpPr>
      <xdr:spPr bwMode="auto">
        <a:xfrm>
          <a:off x="670596" y="7892560"/>
          <a:ext cx="4468508" cy="306985"/>
        </a:xfrm>
        <a:prstGeom prst="rect">
          <a:avLst/>
        </a:prstGeom>
        <a:solidFill>
          <a:schemeClr val="bg1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紀の川市健康づくり１１か条</a:t>
          </a:r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ﾎﾟｯﾌﾟ体"/>
              <a:ea typeface="HG創英角ﾎﾟｯﾌﾟ体"/>
            </a:rPr>
            <a:t>　</a:t>
          </a:r>
        </a:p>
      </xdr:txBody>
    </xdr:sp>
    <xdr:clientData/>
  </xdr:twoCellAnchor>
  <xdr:twoCellAnchor>
    <xdr:from>
      <xdr:col>3</xdr:col>
      <xdr:colOff>1071561</xdr:colOff>
      <xdr:row>6</xdr:row>
      <xdr:rowOff>47624</xdr:rowOff>
    </xdr:from>
    <xdr:to>
      <xdr:col>5</xdr:col>
      <xdr:colOff>75847</xdr:colOff>
      <xdr:row>7</xdr:row>
      <xdr:rowOff>134731</xdr:rowOff>
    </xdr:to>
    <xdr:sp macro="" textlink="">
      <xdr:nvSpPr>
        <xdr:cNvPr id="12" name="WordArt 293"/>
        <xdr:cNvSpPr>
          <a:spLocks noChangeAspect="1" noChangeArrowheads="1" noChangeShapeType="1" noTextEdit="1"/>
        </xdr:cNvSpPr>
      </xdr:nvSpPr>
      <xdr:spPr bwMode="auto">
        <a:xfrm>
          <a:off x="4143374" y="1619249"/>
          <a:ext cx="1837973" cy="2895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002060"/>
              </a:solidFill>
              <a:effectLst/>
              <a:latin typeface="HG創英角ﾎﾟｯﾌﾟ体"/>
              <a:ea typeface="HG創英角ﾎﾟｯﾌﾟ体"/>
            </a:rPr>
            <a:t>（自動計算用）</a:t>
          </a:r>
          <a:endParaRPr lang="en-US" altLang="ja-JP" sz="3600" kern="10" spc="0">
            <a:ln w="9525">
              <a:noFill/>
              <a:round/>
              <a:headEnd/>
              <a:tailEnd/>
            </a:ln>
            <a:solidFill>
              <a:srgbClr val="002060"/>
            </a:solidFill>
            <a:effectLst/>
            <a:latin typeface="HG創英角ﾎﾟｯﾌﾟ体"/>
            <a:ea typeface="HG創英角ﾎﾟｯﾌﾟ体"/>
          </a:endParaRPr>
        </a:p>
      </xdr:txBody>
    </xdr:sp>
    <xdr:clientData/>
  </xdr:twoCellAnchor>
  <xdr:twoCellAnchor>
    <xdr:from>
      <xdr:col>0</xdr:col>
      <xdr:colOff>105510</xdr:colOff>
      <xdr:row>1</xdr:row>
      <xdr:rowOff>8794</xdr:rowOff>
    </xdr:from>
    <xdr:to>
      <xdr:col>1</xdr:col>
      <xdr:colOff>536332</xdr:colOff>
      <xdr:row>1</xdr:row>
      <xdr:rowOff>659424</xdr:rowOff>
    </xdr:to>
    <xdr:pic>
      <xdr:nvPicPr>
        <xdr:cNvPr id="14" name="図 13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10" y="79133"/>
          <a:ext cx="650630" cy="65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651364</xdr:colOff>
      <xdr:row>1</xdr:row>
      <xdr:rowOff>32173</xdr:rowOff>
    </xdr:from>
    <xdr:to>
      <xdr:col>9</xdr:col>
      <xdr:colOff>19050</xdr:colOff>
      <xdr:row>2</xdr:row>
      <xdr:rowOff>40297</xdr:rowOff>
    </xdr:to>
    <xdr:pic>
      <xdr:nvPicPr>
        <xdr:cNvPr id="17" name="図 16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5364" y="108373"/>
          <a:ext cx="644036" cy="70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1002323</xdr:colOff>
      <xdr:row>30</xdr:row>
      <xdr:rowOff>17585</xdr:rowOff>
    </xdr:from>
    <xdr:to>
      <xdr:col>5</xdr:col>
      <xdr:colOff>569101</xdr:colOff>
      <xdr:row>32</xdr:row>
      <xdr:rowOff>118765</xdr:rowOff>
    </xdr:to>
    <xdr:pic>
      <xdr:nvPicPr>
        <xdr:cNvPr id="21" name="図 20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8669" y="6981093"/>
          <a:ext cx="885625" cy="839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34</xdr:row>
      <xdr:rowOff>202224</xdr:rowOff>
    </xdr:from>
    <xdr:to>
      <xdr:col>1</xdr:col>
      <xdr:colOff>886054</xdr:colOff>
      <xdr:row>36</xdr:row>
      <xdr:rowOff>23997</xdr:rowOff>
    </xdr:to>
    <xdr:pic>
      <xdr:nvPicPr>
        <xdr:cNvPr id="16" name="図 15" descr="R:\06-市民部\03-健康推進課\01-地域健康班\06-01-02  健康づくり\★55_健康づくり事業\4 ピンクリボンキャンペーン（５）\青洲くん・まんだらげデータ\マンダラゲデータ（縮小版）.JPG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9363" l="0" r="100000">
                      <a14:foregroundMark x1="40976" y1="5414" x2="40976" y2="5414"/>
                      <a14:foregroundMark x1="54146" y1="2229" x2="54146" y2="2229"/>
                      <a14:foregroundMark x1="67805" y1="4459" x2="67805" y2="4459"/>
                      <a14:foregroundMark x1="35122" y1="10828" x2="35122" y2="10828"/>
                      <a14:foregroundMark x1="35122" y1="22293" x2="35122" y2="22293"/>
                      <a14:foregroundMark x1="44878" y1="28025" x2="44878" y2="28025"/>
                      <a14:foregroundMark x1="36585" y1="27707" x2="36585" y2="27707"/>
                      <a14:foregroundMark x1="36098" y1="25478" x2="36098" y2="25478"/>
                      <a14:foregroundMark x1="32195" y1="21656" x2="32195" y2="21656"/>
                      <a14:foregroundMark x1="27805" y1="19427" x2="27805" y2="19427"/>
                      <a14:foregroundMark x1="30244" y1="20382" x2="30244" y2="20382"/>
                      <a14:foregroundMark x1="32683" y1="15924" x2="32683" y2="15924"/>
                      <a14:foregroundMark x1="32195" y1="16879" x2="32195" y2="16879"/>
                      <a14:foregroundMark x1="30244" y1="17834" x2="30244" y2="17834"/>
                      <a14:foregroundMark x1="35122" y1="14331" x2="35122" y2="14331"/>
                      <a14:foregroundMark x1="33659" y1="13376" x2="33659" y2="13376"/>
                      <a14:foregroundMark x1="33171" y1="15287" x2="33171" y2="15287"/>
                      <a14:foregroundMark x1="34146" y1="8599" x2="34146" y2="8599"/>
                      <a14:foregroundMark x1="34146" y1="7325" x2="34146" y2="7325"/>
                      <a14:foregroundMark x1="36585" y1="6688" x2="36585" y2="6688"/>
                      <a14:foregroundMark x1="38049" y1="6369" x2="38049" y2="6369"/>
                      <a14:foregroundMark x1="43415" y1="3822" x2="43415" y2="3822"/>
                      <a14:foregroundMark x1="45366" y1="2866" x2="45366" y2="2866"/>
                      <a14:foregroundMark x1="46341" y1="1274" x2="46341" y2="1274"/>
                      <a14:foregroundMark x1="49268" y1="1592" x2="49268" y2="1592"/>
                      <a14:foregroundMark x1="51220" y1="1911" x2="51220" y2="1911"/>
                      <a14:foregroundMark x1="56585" y1="1911" x2="56585" y2="1911"/>
                      <a14:foregroundMark x1="59512" y1="1911" x2="59512" y2="1911"/>
                      <a14:foregroundMark x1="60976" y1="1911" x2="60976" y2="1911"/>
                      <a14:foregroundMark x1="62439" y1="1274" x2="62439" y2="1274"/>
                      <a14:foregroundMark x1="64390" y1="637" x2="64390" y2="637"/>
                      <a14:foregroundMark x1="65854" y1="1592" x2="65854" y2="1592"/>
                      <a14:foregroundMark x1="66341" y1="3185" x2="66341" y2="3185"/>
                      <a14:foregroundMark x1="69756" y1="5732" x2="69756" y2="5732"/>
                      <a14:foregroundMark x1="61463" y1="7962" x2="61463" y2="7962"/>
                      <a14:foregroundMark x1="49756" y1="8599" x2="49756" y2="8599"/>
                      <a14:foregroundMark x1="59512" y1="10191" x2="59512" y2="10191"/>
                      <a14:foregroundMark x1="57561" y1="12420" x2="57561" y2="12420"/>
                      <a14:foregroundMark x1="48780" y1="4777" x2="48780" y2="4777"/>
                      <a14:foregroundMark x1="50732" y1="10191" x2="50244" y2="11146"/>
                      <a14:foregroundMark x1="51707" y1="12420" x2="51707" y2="13057"/>
                      <a14:foregroundMark x1="49756" y1="10191" x2="49756" y2="10191"/>
                      <a14:foregroundMark x1="40488" y1="10191" x2="40488" y2="10191"/>
                      <a14:foregroundMark x1="43415" y1="11146" x2="43415" y2="11146"/>
                      <a14:foregroundMark x1="48780" y1="15287" x2="48780" y2="15287"/>
                      <a14:foregroundMark x1="50732" y1="16561" x2="50732" y2="16561"/>
                      <a14:foregroundMark x1="58537" y1="18471" x2="58537" y2="18471"/>
                      <a14:foregroundMark x1="42927" y1="18153" x2="42927" y2="18153"/>
                      <a14:foregroundMark x1="40000" y1="19108" x2="40000" y2="19108"/>
                      <a14:foregroundMark x1="36585" y1="19108" x2="36585" y2="19108"/>
                      <a14:foregroundMark x1="60000" y1="28981" x2="66341" y2="28025"/>
                      <a14:foregroundMark x1="69268" y1="27707" x2="73171" y2="27707"/>
                      <a14:foregroundMark x1="73171" y1="26433" x2="75610" y2="22930"/>
                      <a14:foregroundMark x1="72683" y1="11146" x2="56585" y2="25159"/>
                      <a14:foregroundMark x1="74146" y1="20064" x2="55122" y2="28025"/>
                      <a14:foregroundMark x1="77073" y1="18153" x2="76585" y2="9554"/>
                      <a14:foregroundMark x1="69268" y1="9236" x2="57561" y2="16242"/>
                      <a14:foregroundMark x1="53659" y1="20382" x2="39512" y2="26115"/>
                      <a14:foregroundMark x1="45854" y1="16242" x2="36098" y2="8599"/>
                      <a14:foregroundMark x1="43902" y1="6688" x2="50732" y2="14968"/>
                      <a14:foregroundMark x1="55122" y1="4777" x2="53171" y2="13376"/>
                      <a14:backgroundMark x1="11707" y1="14968" x2="11707" y2="14968"/>
                      <a14:backgroundMark x1="94634" y1="4459" x2="94634" y2="4459"/>
                      <a14:backgroundMark x1="80000" y1="28662" x2="80000" y2="28662"/>
                      <a14:backgroundMark x1="92683" y1="52548" x2="92683" y2="52548"/>
                      <a14:backgroundMark x1="58537" y1="86943" x2="58537" y2="8694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1318">
          <a:off x="677008" y="8238393"/>
          <a:ext cx="428854" cy="595497"/>
        </a:xfrm>
        <a:prstGeom prst="rect">
          <a:avLst/>
        </a:prstGeom>
        <a:blipFill dpi="0" rotWithShape="1">
          <a:blip xmlns:r="http://schemas.openxmlformats.org/officeDocument/2006/relationships" r:embed="rId5">
            <a:alphaModFix amt="0"/>
          </a:blip>
          <a:srcRect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8</xdr:col>
      <xdr:colOff>275494</xdr:colOff>
      <xdr:row>34</xdr:row>
      <xdr:rowOff>161191</xdr:rowOff>
    </xdr:from>
    <xdr:to>
      <xdr:col>8</xdr:col>
      <xdr:colOff>704348</xdr:colOff>
      <xdr:row>35</xdr:row>
      <xdr:rowOff>150018</xdr:rowOff>
    </xdr:to>
    <xdr:pic>
      <xdr:nvPicPr>
        <xdr:cNvPr id="18" name="図 17" descr="R:\06-市民部\03-健康推進課\01-地域健康班\06-01-02  健康づくり\★55_健康づくり事業\4 ピンクリボンキャンペーン（５）\青洲くん・まんだらげデータ\マンダラゲデータ（縮小版）.JPG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9363" l="0" r="100000">
                      <a14:foregroundMark x1="40976" y1="5414" x2="40976" y2="5414"/>
                      <a14:foregroundMark x1="54146" y1="2229" x2="54146" y2="2229"/>
                      <a14:foregroundMark x1="67805" y1="4459" x2="67805" y2="4459"/>
                      <a14:foregroundMark x1="35122" y1="10828" x2="35122" y2="10828"/>
                      <a14:foregroundMark x1="35122" y1="22293" x2="35122" y2="22293"/>
                      <a14:foregroundMark x1="44878" y1="28025" x2="44878" y2="28025"/>
                      <a14:foregroundMark x1="36585" y1="27707" x2="36585" y2="27707"/>
                      <a14:foregroundMark x1="36098" y1="25478" x2="36098" y2="25478"/>
                      <a14:foregroundMark x1="32195" y1="21656" x2="32195" y2="21656"/>
                      <a14:foregroundMark x1="27805" y1="19427" x2="27805" y2="19427"/>
                      <a14:foregroundMark x1="30244" y1="20382" x2="30244" y2="20382"/>
                      <a14:foregroundMark x1="32683" y1="15924" x2="32683" y2="15924"/>
                      <a14:foregroundMark x1="32195" y1="16879" x2="32195" y2="16879"/>
                      <a14:foregroundMark x1="30244" y1="17834" x2="30244" y2="17834"/>
                      <a14:foregroundMark x1="35122" y1="14331" x2="35122" y2="14331"/>
                      <a14:foregroundMark x1="33659" y1="13376" x2="33659" y2="13376"/>
                      <a14:foregroundMark x1="33171" y1="15287" x2="33171" y2="15287"/>
                      <a14:foregroundMark x1="34146" y1="8599" x2="34146" y2="8599"/>
                      <a14:foregroundMark x1="34146" y1="7325" x2="34146" y2="7325"/>
                      <a14:foregroundMark x1="36585" y1="6688" x2="36585" y2="6688"/>
                      <a14:foregroundMark x1="38049" y1="6369" x2="38049" y2="6369"/>
                      <a14:foregroundMark x1="43415" y1="3822" x2="43415" y2="3822"/>
                      <a14:foregroundMark x1="45366" y1="2866" x2="45366" y2="2866"/>
                      <a14:foregroundMark x1="46341" y1="1274" x2="46341" y2="1274"/>
                      <a14:foregroundMark x1="49268" y1="1592" x2="49268" y2="1592"/>
                      <a14:foregroundMark x1="51220" y1="1911" x2="51220" y2="1911"/>
                      <a14:foregroundMark x1="56585" y1="1911" x2="56585" y2="1911"/>
                      <a14:foregroundMark x1="59512" y1="1911" x2="59512" y2="1911"/>
                      <a14:foregroundMark x1="60976" y1="1911" x2="60976" y2="1911"/>
                      <a14:foregroundMark x1="62439" y1="1274" x2="62439" y2="1274"/>
                      <a14:foregroundMark x1="64390" y1="637" x2="64390" y2="637"/>
                      <a14:foregroundMark x1="65854" y1="1592" x2="65854" y2="1592"/>
                      <a14:foregroundMark x1="66341" y1="3185" x2="66341" y2="3185"/>
                      <a14:foregroundMark x1="69756" y1="5732" x2="69756" y2="5732"/>
                      <a14:foregroundMark x1="61463" y1="7962" x2="61463" y2="7962"/>
                      <a14:foregroundMark x1="49756" y1="8599" x2="49756" y2="8599"/>
                      <a14:foregroundMark x1="59512" y1="10191" x2="59512" y2="10191"/>
                      <a14:foregroundMark x1="57561" y1="12420" x2="57561" y2="12420"/>
                      <a14:foregroundMark x1="48780" y1="4777" x2="48780" y2="4777"/>
                      <a14:foregroundMark x1="50732" y1="10191" x2="50244" y2="11146"/>
                      <a14:foregroundMark x1="51707" y1="12420" x2="51707" y2="13057"/>
                      <a14:foregroundMark x1="49756" y1="10191" x2="49756" y2="10191"/>
                      <a14:foregroundMark x1="40488" y1="10191" x2="40488" y2="10191"/>
                      <a14:foregroundMark x1="43415" y1="11146" x2="43415" y2="11146"/>
                      <a14:foregroundMark x1="48780" y1="15287" x2="48780" y2="15287"/>
                      <a14:foregroundMark x1="50732" y1="16561" x2="50732" y2="16561"/>
                      <a14:foregroundMark x1="58537" y1="18471" x2="58537" y2="18471"/>
                      <a14:foregroundMark x1="42927" y1="18153" x2="42927" y2="18153"/>
                      <a14:foregroundMark x1="40000" y1="19108" x2="40000" y2="19108"/>
                      <a14:foregroundMark x1="36585" y1="19108" x2="36585" y2="19108"/>
                      <a14:foregroundMark x1="60000" y1="28981" x2="66341" y2="28025"/>
                      <a14:foregroundMark x1="69268" y1="27707" x2="73171" y2="27707"/>
                      <a14:foregroundMark x1="73171" y1="26433" x2="75610" y2="22930"/>
                      <a14:foregroundMark x1="72683" y1="11146" x2="56585" y2="25159"/>
                      <a14:foregroundMark x1="74146" y1="20064" x2="55122" y2="28025"/>
                      <a14:foregroundMark x1="77073" y1="18153" x2="76585" y2="9554"/>
                      <a14:foregroundMark x1="69268" y1="9236" x2="57561" y2="16242"/>
                      <a14:foregroundMark x1="53659" y1="20382" x2="39512" y2="26115"/>
                      <a14:foregroundMark x1="45854" y1="16242" x2="36098" y2="8599"/>
                      <a14:foregroundMark x1="43902" y1="6688" x2="50732" y2="14968"/>
                      <a14:foregroundMark x1="55122" y1="4777" x2="53171" y2="13376"/>
                      <a14:backgroundMark x1="11707" y1="14968" x2="11707" y2="14968"/>
                      <a14:backgroundMark x1="94634" y1="4459" x2="94634" y2="4459"/>
                      <a14:backgroundMark x1="80000" y1="28662" x2="80000" y2="28662"/>
                      <a14:backgroundMark x1="92683" y1="52548" x2="92683" y2="52548"/>
                      <a14:backgroundMark x1="58537" y1="86943" x2="58537" y2="8694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1318">
          <a:off x="9727225" y="8197360"/>
          <a:ext cx="428854" cy="595497"/>
        </a:xfrm>
        <a:prstGeom prst="rect">
          <a:avLst/>
        </a:prstGeom>
        <a:blipFill dpi="0" rotWithShape="1">
          <a:blip xmlns:r="http://schemas.openxmlformats.org/officeDocument/2006/relationships" r:embed="rId5">
            <a:alphaModFix amt="0"/>
          </a:blip>
          <a:srcRect/>
          <a:tile tx="0" ty="0" sx="100000" sy="100000" flip="none" algn="tl"/>
        </a:blip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322729</xdr:colOff>
      <xdr:row>0</xdr:row>
      <xdr:rowOff>83273</xdr:rowOff>
    </xdr:from>
    <xdr:to>
      <xdr:col>7</xdr:col>
      <xdr:colOff>157227</xdr:colOff>
      <xdr:row>1</xdr:row>
      <xdr:rowOff>49651</xdr:rowOff>
    </xdr:to>
    <xdr:sp macro="" textlink="">
      <xdr:nvSpPr>
        <xdr:cNvPr id="2" name="正方形/長方形 1"/>
        <xdr:cNvSpPr/>
      </xdr:nvSpPr>
      <xdr:spPr bwMode="auto">
        <a:xfrm>
          <a:off x="322729" y="83273"/>
          <a:ext cx="6280811" cy="628387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ctr" upright="1"/>
        <a:lstStyle/>
        <a:p>
          <a:pPr algn="l" rtl="0"/>
          <a:r>
            <a:rPr kumimoji="1" lang="ja-JP" altLang="en-US" sz="18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チャレンジ１００万歩</a:t>
          </a:r>
          <a:r>
            <a:rPr kumimoji="1" lang="en-US" altLang="ja-JP" sz="18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with</a:t>
          </a:r>
          <a:r>
            <a:rPr kumimoji="1" lang="ja-JP" altLang="en-US" sz="18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ピンクリボンキャンペーン </a:t>
          </a:r>
          <a:r>
            <a:rPr kumimoji="1" lang="ja-JP" altLang="en-US" sz="1800" b="0" i="0" u="none" strike="noStrike" baseline="0">
              <a:solidFill>
                <a:srgbClr val="0066FF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２０２３ </a:t>
          </a:r>
          <a:r>
            <a:rPr kumimoji="1" lang="ja-JP" altLang="en-US" sz="1800" b="0" i="0" u="none" strike="noStrike" baseline="0">
              <a:solidFill>
                <a:srgbClr val="FF33CC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</a:p>
      </xdr:txBody>
    </xdr:sp>
    <xdr:clientData/>
  </xdr:twoCellAnchor>
  <xdr:twoCellAnchor editAs="oneCell">
    <xdr:from>
      <xdr:col>5</xdr:col>
      <xdr:colOff>396609</xdr:colOff>
      <xdr:row>16</xdr:row>
      <xdr:rowOff>190398</xdr:rowOff>
    </xdr:from>
    <xdr:to>
      <xdr:col>6</xdr:col>
      <xdr:colOff>638376</xdr:colOff>
      <xdr:row>23</xdr:row>
      <xdr:rowOff>286132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3132" b="925"/>
        <a:stretch/>
      </xdr:blipFill>
      <xdr:spPr>
        <a:xfrm rot="267286">
          <a:off x="5287201" y="7729026"/>
          <a:ext cx="1077554" cy="2156238"/>
        </a:xfrm>
        <a:prstGeom prst="rect">
          <a:avLst/>
        </a:prstGeom>
      </xdr:spPr>
    </xdr:pic>
    <xdr:clientData/>
  </xdr:twoCellAnchor>
  <xdr:twoCellAnchor>
    <xdr:from>
      <xdr:col>1</xdr:col>
      <xdr:colOff>802687</xdr:colOff>
      <xdr:row>1</xdr:row>
      <xdr:rowOff>16550</xdr:rowOff>
    </xdr:from>
    <xdr:to>
      <xdr:col>2</xdr:col>
      <xdr:colOff>394101</xdr:colOff>
      <xdr:row>2</xdr:row>
      <xdr:rowOff>212049</xdr:rowOff>
    </xdr:to>
    <xdr:pic>
      <xdr:nvPicPr>
        <xdr:cNvPr id="4" name="図 3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368" y="678559"/>
          <a:ext cx="625804" cy="65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670286</xdr:colOff>
      <xdr:row>1</xdr:row>
      <xdr:rowOff>24826</xdr:rowOff>
    </xdr:from>
    <xdr:to>
      <xdr:col>5</xdr:col>
      <xdr:colOff>33101</xdr:colOff>
      <xdr:row>2</xdr:row>
      <xdr:rowOff>220325</xdr:rowOff>
    </xdr:to>
    <xdr:pic>
      <xdr:nvPicPr>
        <xdr:cNvPr id="6" name="図 5" descr="青洲バッ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1335" y="686835"/>
          <a:ext cx="612358" cy="650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/>
          <a:tailEnd/>
        </a:ln>
      </a:spPr>
      <a:bodyPr vertOverflow="clip" wrap="square" lIns="144000" tIns="0" rIns="0" bIns="0" anchor="ctr" upright="1"/>
      <a:lstStyle>
        <a:defPPr algn="l" rtl="0">
          <a:defRPr sz="1200" b="0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  <pageSetUpPr fitToPage="1"/>
  </sheetPr>
  <dimension ref="B1:K35"/>
  <sheetViews>
    <sheetView tabSelected="1" view="pageBreakPreview" zoomScale="80" zoomScaleNormal="100" zoomScaleSheetLayoutView="80" workbookViewId="0">
      <selection activeCell="H10" sqref="H10:H11"/>
    </sheetView>
  </sheetViews>
  <sheetFormatPr defaultRowHeight="13.2" x14ac:dyDescent="0.2"/>
  <cols>
    <col min="1" max="1" width="3.109375" customWidth="1"/>
    <col min="2" max="8" width="18.6640625" style="48" customWidth="1"/>
    <col min="9" max="9" width="22.109375" customWidth="1"/>
    <col min="10" max="10" width="2.6640625" customWidth="1"/>
    <col min="11" max="11" width="3.33203125" customWidth="1"/>
    <col min="12" max="12" width="4.6640625" customWidth="1"/>
  </cols>
  <sheetData>
    <row r="1" spans="2:11" ht="6" customHeight="1" x14ac:dyDescent="0.2"/>
    <row r="2" spans="2:11" ht="54.75" customHeight="1" x14ac:dyDescent="0.2">
      <c r="B2" s="74"/>
      <c r="C2" s="74"/>
      <c r="D2" s="74"/>
      <c r="E2" s="74"/>
      <c r="F2" s="74"/>
      <c r="G2" s="74"/>
      <c r="H2" s="74"/>
      <c r="I2" s="74"/>
    </row>
    <row r="3" spans="2:11" ht="16.2" customHeight="1" x14ac:dyDescent="0.2">
      <c r="B3" s="73" t="s">
        <v>14</v>
      </c>
      <c r="C3" s="73"/>
      <c r="G3" s="72"/>
      <c r="H3" s="72"/>
      <c r="I3" s="72"/>
    </row>
    <row r="4" spans="2:11" ht="16.2" customHeight="1" x14ac:dyDescent="0.2">
      <c r="B4" s="75"/>
      <c r="C4" s="75"/>
      <c r="F4" s="31" t="s">
        <v>33</v>
      </c>
      <c r="G4" s="54" t="s">
        <v>36</v>
      </c>
      <c r="H4" s="54"/>
      <c r="I4" s="54"/>
      <c r="J4" s="54"/>
    </row>
    <row r="5" spans="2:11" ht="16.2" customHeight="1" x14ac:dyDescent="0.2">
      <c r="B5" s="75"/>
      <c r="C5" s="75"/>
      <c r="F5" s="31" t="s">
        <v>16</v>
      </c>
      <c r="G5" s="47" t="s">
        <v>31</v>
      </c>
      <c r="H5" s="47"/>
      <c r="I5" s="47"/>
    </row>
    <row r="6" spans="2:11" ht="16.2" customHeight="1" x14ac:dyDescent="0.2">
      <c r="B6" s="73" t="s">
        <v>13</v>
      </c>
      <c r="C6" s="73"/>
      <c r="F6" s="31" t="s">
        <v>32</v>
      </c>
      <c r="G6" s="72" t="s">
        <v>34</v>
      </c>
      <c r="H6" s="72"/>
      <c r="I6" s="72"/>
      <c r="J6" s="72"/>
      <c r="K6" s="72"/>
    </row>
    <row r="7" spans="2:11" ht="16.2" customHeight="1" x14ac:dyDescent="0.2">
      <c r="B7" s="60"/>
      <c r="C7" s="60"/>
      <c r="F7" s="31" t="s">
        <v>30</v>
      </c>
      <c r="G7" s="72" t="s">
        <v>41</v>
      </c>
      <c r="H7" s="72"/>
      <c r="I7" s="72"/>
      <c r="J7" s="72"/>
      <c r="K7" s="72"/>
    </row>
    <row r="8" spans="2:11" ht="24" customHeight="1" x14ac:dyDescent="0.2">
      <c r="B8" s="60"/>
      <c r="C8" s="60"/>
      <c r="G8" s="61" t="s">
        <v>35</v>
      </c>
      <c r="H8" s="61"/>
      <c r="I8" s="61"/>
    </row>
    <row r="9" spans="2:11" ht="19.5" customHeight="1" thickBot="1" x14ac:dyDescent="0.25">
      <c r="I9" s="62" t="s">
        <v>2</v>
      </c>
      <c r="J9" s="63"/>
    </row>
    <row r="10" spans="2:11" ht="13.05" customHeight="1" x14ac:dyDescent="0.2">
      <c r="B10" s="64">
        <f>' 使用例 自動計算用'!B10:B11</f>
        <v>45200</v>
      </c>
      <c r="C10" s="64">
        <f>' 使用例 自動計算用'!C10:C11</f>
        <v>45201</v>
      </c>
      <c r="D10" s="64">
        <f>' 使用例 自動計算用'!D10:D11</f>
        <v>45202</v>
      </c>
      <c r="E10" s="64">
        <f>' 使用例 自動計算用'!E10:E11</f>
        <v>45203</v>
      </c>
      <c r="F10" s="64">
        <f>' 使用例 自動計算用'!F10:F11</f>
        <v>45204</v>
      </c>
      <c r="G10" s="64">
        <f>' 使用例 自動計算用'!G10:G11</f>
        <v>45205</v>
      </c>
      <c r="H10" s="64">
        <f>' 使用例 自動計算用'!H10:H11</f>
        <v>45206</v>
      </c>
      <c r="I10" s="66"/>
      <c r="J10" s="69" t="s">
        <v>1</v>
      </c>
    </row>
    <row r="11" spans="2:11" ht="13.05" customHeight="1" x14ac:dyDescent="0.2">
      <c r="B11" s="65"/>
      <c r="C11" s="65"/>
      <c r="D11" s="65"/>
      <c r="E11" s="65"/>
      <c r="F11" s="65"/>
      <c r="G11" s="65"/>
      <c r="H11" s="65"/>
      <c r="I11" s="67"/>
      <c r="J11" s="70"/>
    </row>
    <row r="12" spans="2:11" ht="40.049999999999997" customHeight="1" thickBot="1" x14ac:dyDescent="0.25">
      <c r="B12" s="55"/>
      <c r="C12" s="55"/>
      <c r="D12" s="55"/>
      <c r="E12" s="55"/>
      <c r="F12" s="56"/>
      <c r="G12" s="55"/>
      <c r="H12" s="56"/>
      <c r="I12" s="68"/>
      <c r="J12" s="71"/>
    </row>
    <row r="13" spans="2:11" ht="8.4" customHeight="1" thickBot="1" x14ac:dyDescent="0.25">
      <c r="B13" s="7"/>
      <c r="C13" s="7"/>
      <c r="D13" s="7"/>
      <c r="E13" s="7"/>
      <c r="F13" s="9"/>
      <c r="G13" s="7"/>
      <c r="H13" s="7"/>
      <c r="I13" s="42"/>
      <c r="J13" s="3"/>
    </row>
    <row r="14" spans="2:11" ht="13.05" customHeight="1" x14ac:dyDescent="0.2">
      <c r="B14" s="64">
        <f>' 使用例 自動計算用'!B14:H15</f>
        <v>45207</v>
      </c>
      <c r="C14" s="64">
        <f>' 使用例 自動計算用'!C14:I15</f>
        <v>45208</v>
      </c>
      <c r="D14" s="64">
        <f>' 使用例 自動計算用'!D14:J15</f>
        <v>45209</v>
      </c>
      <c r="E14" s="64">
        <f>' 使用例 自動計算用'!E14:K15</f>
        <v>45210</v>
      </c>
      <c r="F14" s="64">
        <f>' 使用例 自動計算用'!F14:L15</f>
        <v>45211</v>
      </c>
      <c r="G14" s="64">
        <f>' 使用例 自動計算用'!G14:M15</f>
        <v>45212</v>
      </c>
      <c r="H14" s="64">
        <f>' 使用例 自動計算用'!H14:N15</f>
        <v>45213</v>
      </c>
      <c r="I14" s="76"/>
      <c r="J14" s="69" t="s">
        <v>1</v>
      </c>
      <c r="K14" s="57"/>
    </row>
    <row r="15" spans="2:11" ht="13.05" customHeight="1" x14ac:dyDescent="0.2">
      <c r="B15" s="65"/>
      <c r="C15" s="65"/>
      <c r="D15" s="65"/>
      <c r="E15" s="65"/>
      <c r="F15" s="65"/>
      <c r="G15" s="65"/>
      <c r="H15" s="65"/>
      <c r="I15" s="67"/>
      <c r="J15" s="70"/>
      <c r="K15" s="57"/>
    </row>
    <row r="16" spans="2:11" ht="40.049999999999997" customHeight="1" thickBot="1" x14ac:dyDescent="0.25">
      <c r="B16" s="55"/>
      <c r="C16" s="55"/>
      <c r="D16" s="55"/>
      <c r="E16" s="55"/>
      <c r="F16" s="56"/>
      <c r="G16" s="55"/>
      <c r="H16" s="56"/>
      <c r="I16" s="77"/>
      <c r="J16" s="71"/>
      <c r="K16" s="57"/>
    </row>
    <row r="17" spans="2:11" ht="8.4" customHeight="1" thickBot="1" x14ac:dyDescent="0.25">
      <c r="B17" s="7"/>
      <c r="C17" s="7"/>
      <c r="D17" s="7"/>
      <c r="E17" s="7"/>
      <c r="F17" s="9"/>
      <c r="G17" s="7"/>
      <c r="H17" s="7"/>
      <c r="I17" s="58"/>
      <c r="J17" s="59"/>
      <c r="K17" s="57"/>
    </row>
    <row r="18" spans="2:11" ht="13.05" customHeight="1" x14ac:dyDescent="0.2">
      <c r="B18" s="64">
        <f>' 使用例 自動計算用'!B18:B19</f>
        <v>45214</v>
      </c>
      <c r="C18" s="64">
        <f>' 使用例 自動計算用'!C18:C19</f>
        <v>45215</v>
      </c>
      <c r="D18" s="64">
        <f>' 使用例 自動計算用'!D18:D19</f>
        <v>45216</v>
      </c>
      <c r="E18" s="64">
        <f>' 使用例 自動計算用'!E18:E19</f>
        <v>45217</v>
      </c>
      <c r="F18" s="64">
        <f>' 使用例 自動計算用'!F18:F19</f>
        <v>45218</v>
      </c>
      <c r="G18" s="64">
        <f>' 使用例 自動計算用'!G18:G19</f>
        <v>45219</v>
      </c>
      <c r="H18" s="64">
        <f>' 使用例 自動計算用'!H18:H19</f>
        <v>45220</v>
      </c>
      <c r="I18" s="76"/>
      <c r="J18" s="69" t="s">
        <v>1</v>
      </c>
      <c r="K18" s="57"/>
    </row>
    <row r="19" spans="2:11" ht="13.05" customHeight="1" x14ac:dyDescent="0.2">
      <c r="B19" s="65"/>
      <c r="C19" s="65"/>
      <c r="D19" s="65"/>
      <c r="E19" s="65"/>
      <c r="F19" s="65"/>
      <c r="G19" s="65"/>
      <c r="H19" s="65"/>
      <c r="I19" s="67"/>
      <c r="J19" s="70"/>
      <c r="K19" s="57"/>
    </row>
    <row r="20" spans="2:11" ht="40.049999999999997" customHeight="1" thickBot="1" x14ac:dyDescent="0.25">
      <c r="B20" s="55"/>
      <c r="C20" s="55"/>
      <c r="D20" s="55"/>
      <c r="E20" s="55"/>
      <c r="F20" s="56"/>
      <c r="G20" s="55"/>
      <c r="H20" s="56"/>
      <c r="I20" s="77"/>
      <c r="J20" s="71"/>
      <c r="K20" s="57"/>
    </row>
    <row r="21" spans="2:11" ht="8.4" customHeight="1" thickBot="1" x14ac:dyDescent="0.25">
      <c r="B21" s="7"/>
      <c r="C21" s="7"/>
      <c r="D21" s="7"/>
      <c r="E21" s="7"/>
      <c r="F21" s="9"/>
      <c r="G21" s="7"/>
      <c r="H21" s="7"/>
      <c r="I21" s="58"/>
      <c r="J21" s="59"/>
      <c r="K21" s="57"/>
    </row>
    <row r="22" spans="2:11" ht="13.05" customHeight="1" x14ac:dyDescent="0.2">
      <c r="B22" s="64">
        <f>' 使用例 自動計算用'!B22:B23</f>
        <v>45221</v>
      </c>
      <c r="C22" s="64">
        <f>' 使用例 自動計算用'!C22:C23</f>
        <v>45222</v>
      </c>
      <c r="D22" s="64">
        <f>' 使用例 自動計算用'!D22:D23</f>
        <v>45223</v>
      </c>
      <c r="E22" s="64">
        <f>' 使用例 自動計算用'!E22:E23</f>
        <v>45224</v>
      </c>
      <c r="F22" s="64">
        <f>' 使用例 自動計算用'!F22:F23</f>
        <v>45225</v>
      </c>
      <c r="G22" s="64">
        <f>' 使用例 自動計算用'!G22:G23</f>
        <v>45226</v>
      </c>
      <c r="H22" s="64">
        <f>' 使用例 自動計算用'!H22:H23</f>
        <v>45227</v>
      </c>
      <c r="I22" s="76"/>
      <c r="J22" s="69" t="s">
        <v>1</v>
      </c>
      <c r="K22" s="57"/>
    </row>
    <row r="23" spans="2:11" ht="13.05" customHeight="1" x14ac:dyDescent="0.2">
      <c r="B23" s="65"/>
      <c r="C23" s="65"/>
      <c r="D23" s="65"/>
      <c r="E23" s="65"/>
      <c r="F23" s="65"/>
      <c r="G23" s="65"/>
      <c r="H23" s="65"/>
      <c r="I23" s="67"/>
      <c r="J23" s="70"/>
      <c r="K23" s="57"/>
    </row>
    <row r="24" spans="2:11" ht="40.049999999999997" customHeight="1" thickBot="1" x14ac:dyDescent="0.25">
      <c r="B24" s="55"/>
      <c r="C24" s="55"/>
      <c r="D24" s="55"/>
      <c r="E24" s="55"/>
      <c r="F24" s="56"/>
      <c r="G24" s="55"/>
      <c r="H24" s="56"/>
      <c r="I24" s="77"/>
      <c r="J24" s="71"/>
      <c r="K24" s="57"/>
    </row>
    <row r="25" spans="2:11" ht="8.4" customHeight="1" thickBot="1" x14ac:dyDescent="0.25">
      <c r="B25" s="7"/>
      <c r="C25" s="7"/>
      <c r="D25" s="8"/>
      <c r="E25" s="8"/>
      <c r="F25" s="10"/>
      <c r="G25" s="8"/>
      <c r="H25" s="8"/>
      <c r="I25" s="58"/>
      <c r="J25" s="59"/>
      <c r="K25" s="57"/>
    </row>
    <row r="26" spans="2:11" ht="13.05" customHeight="1" thickBot="1" x14ac:dyDescent="0.25">
      <c r="B26" s="64">
        <f>' 使用例 自動計算用'!B26:D27</f>
        <v>45228</v>
      </c>
      <c r="C26" s="64">
        <f>' 使用例 自動計算用'!C26:E27</f>
        <v>45229</v>
      </c>
      <c r="D26" s="64">
        <f>' 使用例 自動計算用'!D26:F27</f>
        <v>45230</v>
      </c>
      <c r="E26" s="28"/>
      <c r="F26" s="29"/>
      <c r="G26" s="11"/>
      <c r="H26" s="11"/>
      <c r="I26" s="76"/>
      <c r="J26" s="69" t="s">
        <v>1</v>
      </c>
      <c r="K26" s="57"/>
    </row>
    <row r="27" spans="2:11" ht="13.05" customHeight="1" x14ac:dyDescent="0.2">
      <c r="B27" s="65"/>
      <c r="C27" s="65"/>
      <c r="D27" s="65"/>
      <c r="E27" s="50"/>
      <c r="F27" s="78" t="s">
        <v>11</v>
      </c>
      <c r="G27" s="80"/>
      <c r="H27" s="11"/>
      <c r="I27" s="67"/>
      <c r="J27" s="70"/>
      <c r="K27" s="57"/>
    </row>
    <row r="28" spans="2:11" ht="40.049999999999997" customHeight="1" thickBot="1" x14ac:dyDescent="0.25">
      <c r="B28" s="55"/>
      <c r="C28" s="55"/>
      <c r="D28" s="55"/>
      <c r="E28" s="50"/>
      <c r="F28" s="79"/>
      <c r="G28" s="81"/>
      <c r="H28" s="35" t="s">
        <v>12</v>
      </c>
      <c r="I28" s="77"/>
      <c r="J28" s="71"/>
      <c r="K28" s="57"/>
    </row>
    <row r="29" spans="2:11" ht="9" customHeight="1" x14ac:dyDescent="0.2">
      <c r="B29" s="8"/>
      <c r="C29" s="8"/>
      <c r="D29" s="6"/>
      <c r="E29" s="6"/>
      <c r="F29" s="4"/>
      <c r="G29" s="6"/>
      <c r="H29" s="6"/>
      <c r="I29" s="2"/>
      <c r="J29" s="3"/>
    </row>
    <row r="30" spans="2:11" ht="9" customHeight="1" thickBot="1" x14ac:dyDescent="0.25">
      <c r="B30" s="82"/>
      <c r="C30" s="82"/>
      <c r="D30" s="6"/>
      <c r="E30" s="6"/>
      <c r="F30" s="4"/>
      <c r="G30" s="6"/>
      <c r="H30" s="6"/>
      <c r="I30" s="2"/>
      <c r="J30" s="3"/>
    </row>
    <row r="31" spans="2:11" ht="18" customHeight="1" x14ac:dyDescent="0.2">
      <c r="B31" s="82"/>
      <c r="C31" s="82"/>
      <c r="D31" s="36"/>
      <c r="E31" s="36"/>
      <c r="F31" s="49"/>
      <c r="G31" s="4"/>
      <c r="H31" s="83" t="s">
        <v>40</v>
      </c>
      <c r="I31" s="85"/>
      <c r="J31" s="87" t="s">
        <v>3</v>
      </c>
    </row>
    <row r="32" spans="2:11" ht="40.049999999999997" customHeight="1" thickBot="1" x14ac:dyDescent="0.25">
      <c r="B32" s="39"/>
      <c r="C32" s="43"/>
      <c r="D32" s="40"/>
      <c r="E32" s="41"/>
      <c r="F32" s="49"/>
      <c r="G32" s="44"/>
      <c r="H32" s="84"/>
      <c r="I32" s="86"/>
      <c r="J32" s="88"/>
    </row>
    <row r="33" spans="2:9" ht="15.75" customHeight="1" x14ac:dyDescent="0.2">
      <c r="B33" s="5"/>
      <c r="C33" s="5"/>
    </row>
    <row r="34" spans="2:9" ht="8.4" customHeight="1" x14ac:dyDescent="0.2">
      <c r="B34"/>
      <c r="C34"/>
      <c r="D34"/>
      <c r="E34"/>
      <c r="F34"/>
      <c r="G34"/>
      <c r="H34"/>
    </row>
    <row r="35" spans="2:9" ht="48" customHeight="1" x14ac:dyDescent="0.2">
      <c r="B35" s="74"/>
      <c r="C35" s="74"/>
      <c r="D35" s="74"/>
      <c r="E35" s="74"/>
      <c r="F35" s="74"/>
      <c r="G35" s="74"/>
      <c r="H35" s="74"/>
      <c r="I35" s="74"/>
    </row>
  </sheetData>
  <mergeCells count="58">
    <mergeCell ref="B30:C31"/>
    <mergeCell ref="H31:H32"/>
    <mergeCell ref="I31:I32"/>
    <mergeCell ref="J31:J32"/>
    <mergeCell ref="B35:I35"/>
    <mergeCell ref="H22:H23"/>
    <mergeCell ref="I22:I24"/>
    <mergeCell ref="J22:J24"/>
    <mergeCell ref="B26:B27"/>
    <mergeCell ref="C26:C27"/>
    <mergeCell ref="D26:D27"/>
    <mergeCell ref="I26:I28"/>
    <mergeCell ref="J26:J28"/>
    <mergeCell ref="F27:F28"/>
    <mergeCell ref="G27:G28"/>
    <mergeCell ref="B22:B23"/>
    <mergeCell ref="C22:C23"/>
    <mergeCell ref="D22:D23"/>
    <mergeCell ref="E22:E23"/>
    <mergeCell ref="F22:F23"/>
    <mergeCell ref="G22:G23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G18:G19"/>
    <mergeCell ref="H18:H19"/>
    <mergeCell ref="I18:I20"/>
    <mergeCell ref="J18:J20"/>
    <mergeCell ref="G14:G15"/>
    <mergeCell ref="H14:H15"/>
    <mergeCell ref="I14:I16"/>
    <mergeCell ref="J14:J16"/>
    <mergeCell ref="B6:C6"/>
    <mergeCell ref="B2:I2"/>
    <mergeCell ref="B3:C3"/>
    <mergeCell ref="G3:I3"/>
    <mergeCell ref="B4:C5"/>
    <mergeCell ref="G6:K6"/>
    <mergeCell ref="B7:C8"/>
    <mergeCell ref="G8:I8"/>
    <mergeCell ref="I9:J9"/>
    <mergeCell ref="B10:B11"/>
    <mergeCell ref="C10:C11"/>
    <mergeCell ref="D10:D11"/>
    <mergeCell ref="E10:E11"/>
    <mergeCell ref="F10:F11"/>
    <mergeCell ref="G10:G11"/>
    <mergeCell ref="H10:H11"/>
    <mergeCell ref="I10:I12"/>
    <mergeCell ref="J10:J12"/>
    <mergeCell ref="G7:K7"/>
  </mergeCells>
  <phoneticPr fontId="1"/>
  <pageMargins left="0.78740157480314965" right="0.39370078740157483" top="0.39370078740157483" bottom="0" header="0" footer="0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1:J40"/>
  <sheetViews>
    <sheetView view="pageBreakPreview" zoomScale="85" zoomScaleNormal="100" zoomScaleSheetLayoutView="85" workbookViewId="0">
      <selection activeCell="M37" sqref="M37"/>
    </sheetView>
  </sheetViews>
  <sheetFormatPr defaultRowHeight="13.2" x14ac:dyDescent="0.2"/>
  <cols>
    <col min="1" max="1" width="3.109375" customWidth="1"/>
    <col min="2" max="8" width="16.6640625" style="1" customWidth="1"/>
    <col min="9" max="9" width="16.6640625" customWidth="1"/>
    <col min="10" max="10" width="2.6640625" customWidth="1"/>
    <col min="11" max="11" width="1" customWidth="1"/>
    <col min="12" max="12" width="4.6640625" customWidth="1"/>
    <col min="14" max="14" width="7.109375" customWidth="1"/>
  </cols>
  <sheetData>
    <row r="1" spans="2:10" ht="57.75" customHeight="1" x14ac:dyDescent="0.2"/>
    <row r="2" spans="2:10" ht="3" customHeight="1" x14ac:dyDescent="0.2"/>
    <row r="3" spans="2:10" ht="16.2" customHeight="1" x14ac:dyDescent="0.2">
      <c r="B3" s="73" t="s">
        <v>14</v>
      </c>
      <c r="C3" s="73"/>
      <c r="G3" s="72"/>
      <c r="H3" s="72"/>
      <c r="I3" s="72"/>
    </row>
    <row r="4" spans="2:10" ht="16.2" customHeight="1" x14ac:dyDescent="0.2">
      <c r="B4" s="103"/>
      <c r="C4" s="103"/>
      <c r="F4" s="31" t="s">
        <v>15</v>
      </c>
      <c r="G4" s="104" t="s">
        <v>18</v>
      </c>
      <c r="H4" s="104"/>
      <c r="I4" s="104"/>
    </row>
    <row r="5" spans="2:10" ht="16.2" customHeight="1" x14ac:dyDescent="0.2">
      <c r="B5" s="103"/>
      <c r="C5" s="103"/>
      <c r="F5" s="31" t="s">
        <v>16</v>
      </c>
      <c r="G5" s="38" t="s">
        <v>19</v>
      </c>
      <c r="H5" s="38"/>
      <c r="I5" s="38"/>
    </row>
    <row r="6" spans="2:10" ht="16.2" customHeight="1" x14ac:dyDescent="0.2">
      <c r="B6" s="73" t="s">
        <v>13</v>
      </c>
      <c r="C6" s="73"/>
      <c r="F6" s="31" t="s">
        <v>17</v>
      </c>
      <c r="G6" s="72" t="s">
        <v>21</v>
      </c>
      <c r="H6" s="72"/>
      <c r="I6" s="72"/>
    </row>
    <row r="7" spans="2:10" ht="16.2" customHeight="1" x14ac:dyDescent="0.2">
      <c r="B7" s="105"/>
      <c r="C7" s="105"/>
      <c r="F7" s="31"/>
      <c r="G7" s="38" t="s">
        <v>20</v>
      </c>
      <c r="H7" s="38"/>
      <c r="I7" s="38"/>
    </row>
    <row r="8" spans="2:10" ht="16.2" customHeight="1" x14ac:dyDescent="0.2">
      <c r="B8" s="105"/>
      <c r="C8" s="105"/>
      <c r="G8" s="72"/>
      <c r="H8" s="72"/>
      <c r="I8" s="72"/>
    </row>
    <row r="9" spans="2:10" ht="19.5" customHeight="1" thickBot="1" x14ac:dyDescent="0.25">
      <c r="I9" s="62" t="s">
        <v>2</v>
      </c>
      <c r="J9" s="63"/>
    </row>
    <row r="10" spans="2:10" ht="13.05" customHeight="1" x14ac:dyDescent="0.2">
      <c r="B10" s="64">
        <v>45200</v>
      </c>
      <c r="C10" s="64">
        <v>45201</v>
      </c>
      <c r="D10" s="64">
        <v>45202</v>
      </c>
      <c r="E10" s="64">
        <v>45203</v>
      </c>
      <c r="F10" s="64">
        <v>45204</v>
      </c>
      <c r="G10" s="64">
        <v>45205</v>
      </c>
      <c r="H10" s="64">
        <v>45206</v>
      </c>
      <c r="I10" s="101">
        <f>SUM(B12:H12)</f>
        <v>0</v>
      </c>
      <c r="J10" s="92" t="s">
        <v>1</v>
      </c>
    </row>
    <row r="11" spans="2:10" ht="13.05" customHeight="1" x14ac:dyDescent="0.2">
      <c r="B11" s="65"/>
      <c r="C11" s="65"/>
      <c r="D11" s="65"/>
      <c r="E11" s="65"/>
      <c r="F11" s="65"/>
      <c r="G11" s="65"/>
      <c r="H11" s="65"/>
      <c r="I11" s="90"/>
      <c r="J11" s="93"/>
    </row>
    <row r="12" spans="2:10" ht="40.049999999999997" customHeight="1" thickBot="1" x14ac:dyDescent="0.25">
      <c r="B12" s="32"/>
      <c r="C12" s="32"/>
      <c r="D12" s="32"/>
      <c r="E12" s="32"/>
      <c r="F12" s="33"/>
      <c r="G12" s="32"/>
      <c r="H12" s="33"/>
      <c r="I12" s="102"/>
      <c r="J12" s="94"/>
    </row>
    <row r="13" spans="2:10" ht="8.4" customHeight="1" thickBot="1" x14ac:dyDescent="0.25">
      <c r="B13" s="7"/>
      <c r="C13" s="7"/>
      <c r="D13" s="7"/>
      <c r="E13" s="7"/>
      <c r="F13" s="9"/>
      <c r="G13" s="7"/>
      <c r="H13" s="7"/>
      <c r="I13" s="42"/>
      <c r="J13" s="3"/>
    </row>
    <row r="14" spans="2:10" ht="13.05" customHeight="1" x14ac:dyDescent="0.2">
      <c r="B14" s="64">
        <v>45207</v>
      </c>
      <c r="C14" s="64">
        <v>45208</v>
      </c>
      <c r="D14" s="64">
        <v>45209</v>
      </c>
      <c r="E14" s="64">
        <v>45210</v>
      </c>
      <c r="F14" s="64">
        <v>45211</v>
      </c>
      <c r="G14" s="64">
        <v>45212</v>
      </c>
      <c r="H14" s="64">
        <v>45213</v>
      </c>
      <c r="I14" s="89">
        <f>SUM(B16:H16)</f>
        <v>0</v>
      </c>
      <c r="J14" s="92" t="s">
        <v>1</v>
      </c>
    </row>
    <row r="15" spans="2:10" ht="13.05" customHeight="1" x14ac:dyDescent="0.2">
      <c r="B15" s="65"/>
      <c r="C15" s="65"/>
      <c r="D15" s="65"/>
      <c r="E15" s="65"/>
      <c r="F15" s="65"/>
      <c r="G15" s="65"/>
      <c r="H15" s="65"/>
      <c r="I15" s="90"/>
      <c r="J15" s="93"/>
    </row>
    <row r="16" spans="2:10" ht="40.049999999999997" customHeight="1" thickBot="1" x14ac:dyDescent="0.25">
      <c r="B16" s="32"/>
      <c r="C16" s="32"/>
      <c r="D16" s="32"/>
      <c r="E16" s="32"/>
      <c r="F16" s="33"/>
      <c r="G16" s="32"/>
      <c r="H16" s="33"/>
      <c r="I16" s="91"/>
      <c r="J16" s="94"/>
    </row>
    <row r="17" spans="2:10" ht="8.4" customHeight="1" thickBot="1" x14ac:dyDescent="0.25">
      <c r="B17" s="7"/>
      <c r="C17" s="7"/>
      <c r="D17" s="7"/>
      <c r="E17" s="7"/>
      <c r="F17" s="9"/>
      <c r="G17" s="7"/>
      <c r="H17" s="7"/>
      <c r="I17" s="34"/>
      <c r="J17" s="3"/>
    </row>
    <row r="18" spans="2:10" ht="13.05" customHeight="1" x14ac:dyDescent="0.2">
      <c r="B18" s="64">
        <v>45214</v>
      </c>
      <c r="C18" s="64">
        <v>45215</v>
      </c>
      <c r="D18" s="64">
        <v>45216</v>
      </c>
      <c r="E18" s="64">
        <v>45217</v>
      </c>
      <c r="F18" s="64">
        <v>45218</v>
      </c>
      <c r="G18" s="64">
        <v>45219</v>
      </c>
      <c r="H18" s="64">
        <v>45220</v>
      </c>
      <c r="I18" s="89">
        <f>SUM(B20:H20)</f>
        <v>0</v>
      </c>
      <c r="J18" s="92" t="s">
        <v>1</v>
      </c>
    </row>
    <row r="19" spans="2:10" ht="13.05" customHeight="1" x14ac:dyDescent="0.2">
      <c r="B19" s="65"/>
      <c r="C19" s="65"/>
      <c r="D19" s="65"/>
      <c r="E19" s="65"/>
      <c r="F19" s="65"/>
      <c r="G19" s="65"/>
      <c r="H19" s="65"/>
      <c r="I19" s="90"/>
      <c r="J19" s="93"/>
    </row>
    <row r="20" spans="2:10" ht="40.049999999999997" customHeight="1" thickBot="1" x14ac:dyDescent="0.25">
      <c r="B20" s="32"/>
      <c r="C20" s="32"/>
      <c r="D20" s="32"/>
      <c r="E20" s="32"/>
      <c r="F20" s="33"/>
      <c r="G20" s="32"/>
      <c r="H20" s="33"/>
      <c r="I20" s="91"/>
      <c r="J20" s="94"/>
    </row>
    <row r="21" spans="2:10" ht="8.4" customHeight="1" thickBot="1" x14ac:dyDescent="0.25">
      <c r="B21" s="7"/>
      <c r="C21" s="7"/>
      <c r="D21" s="7"/>
      <c r="E21" s="7"/>
      <c r="F21" s="9"/>
      <c r="G21" s="7"/>
      <c r="H21" s="7"/>
      <c r="I21" s="34"/>
      <c r="J21" s="3"/>
    </row>
    <row r="22" spans="2:10" ht="13.05" customHeight="1" x14ac:dyDescent="0.2">
      <c r="B22" s="64">
        <v>45221</v>
      </c>
      <c r="C22" s="64">
        <v>45222</v>
      </c>
      <c r="D22" s="64">
        <v>45223</v>
      </c>
      <c r="E22" s="64">
        <v>45224</v>
      </c>
      <c r="F22" s="64">
        <v>45225</v>
      </c>
      <c r="G22" s="64">
        <v>45226</v>
      </c>
      <c r="H22" s="64">
        <v>45227</v>
      </c>
      <c r="I22" s="89">
        <f>SUM(B24:H24)</f>
        <v>0</v>
      </c>
      <c r="J22" s="92" t="s">
        <v>1</v>
      </c>
    </row>
    <row r="23" spans="2:10" ht="13.05" customHeight="1" x14ac:dyDescent="0.2">
      <c r="B23" s="65"/>
      <c r="C23" s="65"/>
      <c r="D23" s="65"/>
      <c r="E23" s="65"/>
      <c r="F23" s="65"/>
      <c r="G23" s="65"/>
      <c r="H23" s="65"/>
      <c r="I23" s="90"/>
      <c r="J23" s="93"/>
    </row>
    <row r="24" spans="2:10" ht="40.049999999999997" customHeight="1" thickBot="1" x14ac:dyDescent="0.25">
      <c r="B24" s="32"/>
      <c r="C24" s="32"/>
      <c r="D24" s="32"/>
      <c r="E24" s="32"/>
      <c r="F24" s="33"/>
      <c r="G24" s="32"/>
      <c r="H24" s="33"/>
      <c r="I24" s="91"/>
      <c r="J24" s="94"/>
    </row>
    <row r="25" spans="2:10" ht="8.4" customHeight="1" thickBot="1" x14ac:dyDescent="0.25">
      <c r="B25" s="7"/>
      <c r="C25" s="7"/>
      <c r="D25" s="8"/>
      <c r="E25" s="8"/>
      <c r="F25" s="10"/>
      <c r="G25" s="8"/>
      <c r="H25" s="8"/>
      <c r="I25" s="34"/>
      <c r="J25" s="3"/>
    </row>
    <row r="26" spans="2:10" ht="13.05" customHeight="1" thickBot="1" x14ac:dyDescent="0.25">
      <c r="B26" s="64">
        <v>45228</v>
      </c>
      <c r="C26" s="64">
        <v>45229</v>
      </c>
      <c r="D26" s="64">
        <v>45230</v>
      </c>
      <c r="E26" s="28"/>
      <c r="F26" s="29"/>
      <c r="G26" s="11"/>
      <c r="H26" s="11"/>
      <c r="I26" s="89">
        <f>SUM(B28:D28)</f>
        <v>0</v>
      </c>
      <c r="J26" s="92" t="s">
        <v>1</v>
      </c>
    </row>
    <row r="27" spans="2:10" ht="13.05" customHeight="1" x14ac:dyDescent="0.2">
      <c r="B27" s="65"/>
      <c r="C27" s="65"/>
      <c r="D27" s="65"/>
      <c r="F27" s="78" t="s">
        <v>11</v>
      </c>
      <c r="G27" s="95">
        <v>0</v>
      </c>
      <c r="H27" s="11"/>
      <c r="I27" s="90"/>
      <c r="J27" s="93"/>
    </row>
    <row r="28" spans="2:10" ht="40.049999999999997" customHeight="1" thickBot="1" x14ac:dyDescent="0.25">
      <c r="B28" s="32"/>
      <c r="C28" s="32"/>
      <c r="D28" s="32"/>
      <c r="F28" s="79"/>
      <c r="G28" s="96"/>
      <c r="H28" s="35" t="s">
        <v>12</v>
      </c>
      <c r="I28" s="91"/>
      <c r="J28" s="94"/>
    </row>
    <row r="29" spans="2:10" ht="9" customHeight="1" x14ac:dyDescent="0.2">
      <c r="B29" s="8"/>
      <c r="C29" s="8"/>
      <c r="D29" s="6"/>
      <c r="E29" s="6"/>
      <c r="F29" s="4"/>
      <c r="G29" s="6"/>
      <c r="H29" s="6"/>
      <c r="I29" s="2"/>
      <c r="J29" s="3"/>
    </row>
    <row r="30" spans="2:10" ht="9" customHeight="1" thickBot="1" x14ac:dyDescent="0.25">
      <c r="B30" s="82"/>
      <c r="C30" s="82"/>
      <c r="D30" s="6"/>
      <c r="E30" s="6"/>
      <c r="F30" s="4"/>
      <c r="G30" s="6"/>
      <c r="H30" s="6"/>
      <c r="I30" s="2"/>
      <c r="J30" s="3"/>
    </row>
    <row r="31" spans="2:10" ht="18" customHeight="1" thickBot="1" x14ac:dyDescent="0.25">
      <c r="B31" s="82"/>
      <c r="C31" s="82"/>
      <c r="D31" s="36"/>
      <c r="E31" s="36"/>
      <c r="F31" s="14"/>
      <c r="G31" s="12" t="s">
        <v>0</v>
      </c>
      <c r="H31" s="83" t="s">
        <v>42</v>
      </c>
      <c r="I31" s="99">
        <f>I10+I14+I18+I22+I26</f>
        <v>0</v>
      </c>
      <c r="J31" s="97" t="s">
        <v>3</v>
      </c>
    </row>
    <row r="32" spans="2:10" ht="40.049999999999997" customHeight="1" thickBot="1" x14ac:dyDescent="0.25">
      <c r="B32" s="39" t="s">
        <v>23</v>
      </c>
      <c r="C32" s="45">
        <f>(G27*10000)-I31</f>
        <v>0</v>
      </c>
      <c r="D32" s="40" t="s">
        <v>22</v>
      </c>
      <c r="E32" s="41"/>
      <c r="F32" s="14"/>
      <c r="G32" s="46" t="e">
        <f>AVERAGE(B12:H12,B16:H16,B20:H20,B24:H24,B28:D28)</f>
        <v>#DIV/0!</v>
      </c>
      <c r="H32" s="84"/>
      <c r="I32" s="100"/>
      <c r="J32" s="98"/>
    </row>
    <row r="33" spans="2:8" ht="9" customHeight="1" x14ac:dyDescent="0.2">
      <c r="B33" s="5"/>
      <c r="C33" s="5"/>
    </row>
    <row r="34" spans="2:8" ht="8.4" customHeight="1" x14ac:dyDescent="0.2">
      <c r="B34"/>
      <c r="C34"/>
      <c r="D34"/>
      <c r="E34"/>
      <c r="F34"/>
      <c r="G34"/>
      <c r="H34"/>
    </row>
    <row r="40" spans="2:8" ht="9" customHeight="1" x14ac:dyDescent="0.2"/>
  </sheetData>
  <mergeCells count="56">
    <mergeCell ref="B14:B15"/>
    <mergeCell ref="B3:C3"/>
    <mergeCell ref="G3:I3"/>
    <mergeCell ref="B4:C5"/>
    <mergeCell ref="G4:I4"/>
    <mergeCell ref="B6:C6"/>
    <mergeCell ref="G6:I6"/>
    <mergeCell ref="B7:C8"/>
    <mergeCell ref="G8:I8"/>
    <mergeCell ref="I9:J9"/>
    <mergeCell ref="B10:B11"/>
    <mergeCell ref="C10:C11"/>
    <mergeCell ref="D10:D11"/>
    <mergeCell ref="E10:E11"/>
    <mergeCell ref="F10:F11"/>
    <mergeCell ref="G10:G11"/>
    <mergeCell ref="H10:H11"/>
    <mergeCell ref="I10:I12"/>
    <mergeCell ref="J10:J12"/>
    <mergeCell ref="I14:I16"/>
    <mergeCell ref="G14:G15"/>
    <mergeCell ref="H14:H15"/>
    <mergeCell ref="J14:J16"/>
    <mergeCell ref="B18:B19"/>
    <mergeCell ref="C18:C19"/>
    <mergeCell ref="D18:D19"/>
    <mergeCell ref="E18:E19"/>
    <mergeCell ref="F18:F19"/>
    <mergeCell ref="E14:E15"/>
    <mergeCell ref="F14:F15"/>
    <mergeCell ref="C14:C15"/>
    <mergeCell ref="D14:D15"/>
    <mergeCell ref="J31:J32"/>
    <mergeCell ref="H22:H23"/>
    <mergeCell ref="I22:I24"/>
    <mergeCell ref="J22:J24"/>
    <mergeCell ref="G22:G23"/>
    <mergeCell ref="B30:C31"/>
    <mergeCell ref="H31:H32"/>
    <mergeCell ref="I31:I32"/>
    <mergeCell ref="G18:G19"/>
    <mergeCell ref="H18:H19"/>
    <mergeCell ref="I18:I20"/>
    <mergeCell ref="J18:J20"/>
    <mergeCell ref="B26:B27"/>
    <mergeCell ref="C26:C27"/>
    <mergeCell ref="I26:I28"/>
    <mergeCell ref="J26:J28"/>
    <mergeCell ref="F27:F28"/>
    <mergeCell ref="D26:D27"/>
    <mergeCell ref="G27:G28"/>
    <mergeCell ref="B22:B23"/>
    <mergeCell ref="C22:C23"/>
    <mergeCell ref="D22:D23"/>
    <mergeCell ref="E22:E23"/>
    <mergeCell ref="F22:F23"/>
  </mergeCells>
  <phoneticPr fontId="1"/>
  <printOptions horizontalCentered="1"/>
  <pageMargins left="0.78740157480314965" right="0.39370078740157483" top="0.39370078740157483" bottom="0" header="0" footer="0"/>
  <pageSetup paperSize="9" scale="84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5"/>
  <sheetViews>
    <sheetView view="pageBreakPreview" topLeftCell="A16" zoomScale="80" zoomScaleNormal="100" zoomScaleSheetLayoutView="80" workbookViewId="0">
      <selection activeCell="N12" sqref="N12"/>
    </sheetView>
  </sheetViews>
  <sheetFormatPr defaultRowHeight="13.2" x14ac:dyDescent="0.2"/>
  <cols>
    <col min="1" max="1" width="3.109375" customWidth="1"/>
    <col min="2" max="8" width="18.6640625" style="1" customWidth="1"/>
    <col min="9" max="9" width="18.6640625" customWidth="1"/>
    <col min="10" max="10" width="2.6640625" customWidth="1"/>
    <col min="11" max="11" width="2" customWidth="1"/>
    <col min="12" max="12" width="4.6640625" customWidth="1"/>
  </cols>
  <sheetData>
    <row r="1" spans="2:10" ht="6" customHeight="1" x14ac:dyDescent="0.2"/>
    <row r="2" spans="2:10" ht="54.75" customHeight="1" x14ac:dyDescent="0.2">
      <c r="B2" s="74"/>
      <c r="C2" s="74"/>
      <c r="D2" s="74"/>
      <c r="E2" s="74"/>
      <c r="F2" s="74"/>
      <c r="G2" s="74"/>
      <c r="H2" s="74"/>
      <c r="I2" s="74"/>
    </row>
    <row r="3" spans="2:10" ht="16.2" customHeight="1" x14ac:dyDescent="0.2">
      <c r="B3" s="73" t="s">
        <v>14</v>
      </c>
      <c r="C3" s="73"/>
      <c r="G3" s="72"/>
      <c r="H3" s="72"/>
      <c r="I3" s="72"/>
    </row>
    <row r="4" spans="2:10" ht="16.2" customHeight="1" x14ac:dyDescent="0.2">
      <c r="B4" s="75"/>
      <c r="C4" s="75"/>
      <c r="F4" s="31" t="s">
        <v>15</v>
      </c>
      <c r="G4" s="54" t="s">
        <v>39</v>
      </c>
      <c r="H4" s="54"/>
      <c r="I4" s="54"/>
    </row>
    <row r="5" spans="2:10" ht="16.2" customHeight="1" x14ac:dyDescent="0.2">
      <c r="B5" s="75"/>
      <c r="C5" s="75"/>
      <c r="F5" s="31" t="s">
        <v>16</v>
      </c>
      <c r="G5" s="30" t="s">
        <v>19</v>
      </c>
      <c r="H5" s="30"/>
      <c r="I5" s="30"/>
    </row>
    <row r="6" spans="2:10" ht="16.2" customHeight="1" x14ac:dyDescent="0.2">
      <c r="B6" s="73" t="s">
        <v>13</v>
      </c>
      <c r="C6" s="73"/>
      <c r="F6" s="31" t="s">
        <v>17</v>
      </c>
      <c r="G6" s="72" t="s">
        <v>38</v>
      </c>
      <c r="H6" s="72"/>
      <c r="I6" s="72"/>
    </row>
    <row r="7" spans="2:10" ht="16.2" customHeight="1" x14ac:dyDescent="0.2">
      <c r="B7" s="60"/>
      <c r="C7" s="60"/>
      <c r="F7" s="31"/>
      <c r="G7" s="30" t="s">
        <v>37</v>
      </c>
      <c r="H7" s="30"/>
      <c r="I7" s="30"/>
    </row>
    <row r="8" spans="2:10" ht="16.2" customHeight="1" x14ac:dyDescent="0.2">
      <c r="B8" s="60"/>
      <c r="C8" s="60"/>
      <c r="G8" s="72"/>
      <c r="H8" s="72"/>
      <c r="I8" s="72"/>
    </row>
    <row r="9" spans="2:10" ht="19.5" customHeight="1" thickBot="1" x14ac:dyDescent="0.25">
      <c r="I9" s="62" t="s">
        <v>2</v>
      </c>
      <c r="J9" s="63"/>
    </row>
    <row r="10" spans="2:10" ht="13.05" customHeight="1" x14ac:dyDescent="0.2">
      <c r="B10" s="64">
        <f>' 使用例 自動計算用'!B10:B11</f>
        <v>45200</v>
      </c>
      <c r="C10" s="64">
        <f>' 使用例 自動計算用'!C10:C11</f>
        <v>45201</v>
      </c>
      <c r="D10" s="64">
        <f>' 使用例 自動計算用'!D10:D11</f>
        <v>45202</v>
      </c>
      <c r="E10" s="64">
        <f>' 使用例 自動計算用'!E10:E11</f>
        <v>45203</v>
      </c>
      <c r="F10" s="64">
        <f>' 使用例 自動計算用'!F10:F11</f>
        <v>45204</v>
      </c>
      <c r="G10" s="64">
        <f>' 使用例 自動計算用'!G10:G11</f>
        <v>45205</v>
      </c>
      <c r="H10" s="64">
        <f>' 使用例 自動計算用'!H10:H11</f>
        <v>45206</v>
      </c>
      <c r="I10" s="111">
        <f>SUM(B12:H12)</f>
        <v>0</v>
      </c>
      <c r="J10" s="92" t="s">
        <v>1</v>
      </c>
    </row>
    <row r="11" spans="2:10" ht="13.05" customHeight="1" x14ac:dyDescent="0.2">
      <c r="B11" s="65"/>
      <c r="C11" s="65"/>
      <c r="D11" s="65"/>
      <c r="E11" s="65"/>
      <c r="F11" s="65"/>
      <c r="G11" s="65"/>
      <c r="H11" s="65"/>
      <c r="I11" s="109"/>
      <c r="J11" s="93"/>
    </row>
    <row r="12" spans="2:10" ht="40.049999999999997" customHeight="1" thickBot="1" x14ac:dyDescent="0.25">
      <c r="B12" s="32"/>
      <c r="C12" s="32"/>
      <c r="D12" s="32"/>
      <c r="E12" s="32"/>
      <c r="F12" s="33"/>
      <c r="G12" s="32"/>
      <c r="H12" s="33"/>
      <c r="I12" s="112"/>
      <c r="J12" s="94"/>
    </row>
    <row r="13" spans="2:10" ht="8.4" customHeight="1" thickBot="1" x14ac:dyDescent="0.25">
      <c r="B13" s="7"/>
      <c r="C13" s="7"/>
      <c r="D13" s="7"/>
      <c r="E13" s="7"/>
      <c r="F13" s="9"/>
      <c r="G13" s="7"/>
      <c r="H13" s="7"/>
      <c r="I13" s="42"/>
      <c r="J13" s="3"/>
    </row>
    <row r="14" spans="2:10" ht="13.05" customHeight="1" x14ac:dyDescent="0.2">
      <c r="B14" s="64">
        <f>' 使用例 自動計算用'!B14:H15</f>
        <v>45207</v>
      </c>
      <c r="C14" s="64">
        <f>' 使用例 自動計算用'!C14:I15</f>
        <v>45208</v>
      </c>
      <c r="D14" s="64">
        <f>' 使用例 自動計算用'!D14:J15</f>
        <v>45209</v>
      </c>
      <c r="E14" s="64">
        <f>' 使用例 自動計算用'!E14:K15</f>
        <v>45210</v>
      </c>
      <c r="F14" s="64">
        <f>' 使用例 自動計算用'!F14:L15</f>
        <v>45211</v>
      </c>
      <c r="G14" s="64">
        <f>' 使用例 自動計算用'!G14:M15</f>
        <v>45212</v>
      </c>
      <c r="H14" s="64">
        <f>' 使用例 自動計算用'!H14:N15</f>
        <v>45213</v>
      </c>
      <c r="I14" s="108">
        <f>SUM(B16:H16)</f>
        <v>0</v>
      </c>
      <c r="J14" s="92" t="s">
        <v>1</v>
      </c>
    </row>
    <row r="15" spans="2:10" ht="13.05" customHeight="1" x14ac:dyDescent="0.2">
      <c r="B15" s="65"/>
      <c r="C15" s="65"/>
      <c r="D15" s="65"/>
      <c r="E15" s="65"/>
      <c r="F15" s="65"/>
      <c r="G15" s="65"/>
      <c r="H15" s="65"/>
      <c r="I15" s="109"/>
      <c r="J15" s="93"/>
    </row>
    <row r="16" spans="2:10" ht="40.049999999999997" customHeight="1" thickBot="1" x14ac:dyDescent="0.25">
      <c r="B16" s="32"/>
      <c r="C16" s="32"/>
      <c r="D16" s="32"/>
      <c r="E16" s="32"/>
      <c r="F16" s="33"/>
      <c r="G16" s="32"/>
      <c r="H16" s="33"/>
      <c r="I16" s="110"/>
      <c r="J16" s="94"/>
    </row>
    <row r="17" spans="2:10" ht="8.4" customHeight="1" thickBot="1" x14ac:dyDescent="0.25">
      <c r="B17" s="7"/>
      <c r="C17" s="7"/>
      <c r="D17" s="7"/>
      <c r="E17" s="7"/>
      <c r="F17" s="9"/>
      <c r="G17" s="7"/>
      <c r="H17" s="7"/>
      <c r="I17" s="34"/>
      <c r="J17" s="3"/>
    </row>
    <row r="18" spans="2:10" ht="13.05" customHeight="1" x14ac:dyDescent="0.2">
      <c r="B18" s="64">
        <f>' 使用例 自動計算用'!B18:B19</f>
        <v>45214</v>
      </c>
      <c r="C18" s="64">
        <f>' 使用例 自動計算用'!C18:C19</f>
        <v>45215</v>
      </c>
      <c r="D18" s="64">
        <f>' 使用例 自動計算用'!D18:D19</f>
        <v>45216</v>
      </c>
      <c r="E18" s="64">
        <f>' 使用例 自動計算用'!E18:E19</f>
        <v>45217</v>
      </c>
      <c r="F18" s="64">
        <f>' 使用例 自動計算用'!F18:F19</f>
        <v>45218</v>
      </c>
      <c r="G18" s="64">
        <f>' 使用例 自動計算用'!G18:G19</f>
        <v>45219</v>
      </c>
      <c r="H18" s="64">
        <f>' 使用例 自動計算用'!H18:H19</f>
        <v>45220</v>
      </c>
      <c r="I18" s="108">
        <f>SUM(B20:H20)</f>
        <v>0</v>
      </c>
      <c r="J18" s="92" t="s">
        <v>1</v>
      </c>
    </row>
    <row r="19" spans="2:10" ht="13.05" customHeight="1" x14ac:dyDescent="0.2">
      <c r="B19" s="65"/>
      <c r="C19" s="65"/>
      <c r="D19" s="65"/>
      <c r="E19" s="65"/>
      <c r="F19" s="65"/>
      <c r="G19" s="65"/>
      <c r="H19" s="65"/>
      <c r="I19" s="109"/>
      <c r="J19" s="93"/>
    </row>
    <row r="20" spans="2:10" ht="40.049999999999997" customHeight="1" thickBot="1" x14ac:dyDescent="0.25">
      <c r="B20" s="32"/>
      <c r="C20" s="32"/>
      <c r="D20" s="32"/>
      <c r="E20" s="32"/>
      <c r="F20" s="33"/>
      <c r="G20" s="32"/>
      <c r="H20" s="33"/>
      <c r="I20" s="110"/>
      <c r="J20" s="94"/>
    </row>
    <row r="21" spans="2:10" ht="8.4" customHeight="1" thickBot="1" x14ac:dyDescent="0.25">
      <c r="B21" s="7"/>
      <c r="C21" s="7"/>
      <c r="D21" s="7"/>
      <c r="E21" s="7"/>
      <c r="F21" s="9"/>
      <c r="G21" s="7"/>
      <c r="H21" s="7"/>
      <c r="I21" s="34"/>
      <c r="J21" s="3"/>
    </row>
    <row r="22" spans="2:10" ht="13.05" customHeight="1" x14ac:dyDescent="0.2">
      <c r="B22" s="64">
        <f>' 使用例 自動計算用'!B22:B23</f>
        <v>45221</v>
      </c>
      <c r="C22" s="64">
        <f>' 使用例 自動計算用'!C22:C23</f>
        <v>45222</v>
      </c>
      <c r="D22" s="64">
        <f>' 使用例 自動計算用'!D22:D23</f>
        <v>45223</v>
      </c>
      <c r="E22" s="64">
        <f>' 使用例 自動計算用'!E22:E23</f>
        <v>45224</v>
      </c>
      <c r="F22" s="64">
        <f>' 使用例 自動計算用'!F22:F23</f>
        <v>45225</v>
      </c>
      <c r="G22" s="64">
        <f>' 使用例 自動計算用'!G22:G23</f>
        <v>45226</v>
      </c>
      <c r="H22" s="64">
        <f>' 使用例 自動計算用'!H22:H23</f>
        <v>45227</v>
      </c>
      <c r="I22" s="108">
        <f>SUM(B24:H24)</f>
        <v>0</v>
      </c>
      <c r="J22" s="92" t="s">
        <v>1</v>
      </c>
    </row>
    <row r="23" spans="2:10" ht="13.05" customHeight="1" x14ac:dyDescent="0.2">
      <c r="B23" s="65"/>
      <c r="C23" s="65"/>
      <c r="D23" s="65"/>
      <c r="E23" s="65"/>
      <c r="F23" s="65"/>
      <c r="G23" s="65"/>
      <c r="H23" s="65"/>
      <c r="I23" s="109"/>
      <c r="J23" s="93"/>
    </row>
    <row r="24" spans="2:10" ht="40.049999999999997" customHeight="1" thickBot="1" x14ac:dyDescent="0.25">
      <c r="B24" s="32"/>
      <c r="C24" s="32"/>
      <c r="D24" s="32"/>
      <c r="E24" s="32"/>
      <c r="F24" s="33"/>
      <c r="G24" s="32"/>
      <c r="H24" s="33"/>
      <c r="I24" s="110"/>
      <c r="J24" s="94"/>
    </row>
    <row r="25" spans="2:10" ht="8.4" customHeight="1" thickBot="1" x14ac:dyDescent="0.25">
      <c r="B25" s="7"/>
      <c r="C25" s="7"/>
      <c r="D25" s="8"/>
      <c r="E25" s="8"/>
      <c r="F25" s="10"/>
      <c r="G25" s="8"/>
      <c r="H25" s="8"/>
      <c r="I25" s="34"/>
      <c r="J25" s="3"/>
    </row>
    <row r="26" spans="2:10" ht="13.05" customHeight="1" thickBot="1" x14ac:dyDescent="0.25">
      <c r="B26" s="64">
        <f>' 使用例 自動計算用'!B26:D27</f>
        <v>45228</v>
      </c>
      <c r="C26" s="64">
        <f>' 使用例 自動計算用'!C26:E27</f>
        <v>45229</v>
      </c>
      <c r="D26" s="64">
        <f>' 使用例 自動計算用'!D26:F27</f>
        <v>45230</v>
      </c>
      <c r="E26" s="28"/>
      <c r="F26" s="29"/>
      <c r="G26" s="11"/>
      <c r="H26" s="11"/>
      <c r="I26" s="108">
        <f>SUM(B28:D28)</f>
        <v>0</v>
      </c>
      <c r="J26" s="92" t="s">
        <v>1</v>
      </c>
    </row>
    <row r="27" spans="2:10" ht="13.05" customHeight="1" x14ac:dyDescent="0.2">
      <c r="B27" s="65"/>
      <c r="C27" s="65"/>
      <c r="D27" s="65"/>
      <c r="F27" s="78" t="s">
        <v>11</v>
      </c>
      <c r="G27" s="80"/>
      <c r="H27" s="11"/>
      <c r="I27" s="109"/>
      <c r="J27" s="93"/>
    </row>
    <row r="28" spans="2:10" ht="40.049999999999997" customHeight="1" thickBot="1" x14ac:dyDescent="0.25">
      <c r="B28" s="32"/>
      <c r="C28" s="32"/>
      <c r="D28" s="32"/>
      <c r="F28" s="79"/>
      <c r="G28" s="81"/>
      <c r="H28" s="35" t="s">
        <v>12</v>
      </c>
      <c r="I28" s="110"/>
      <c r="J28" s="94"/>
    </row>
    <row r="29" spans="2:10" ht="9" customHeight="1" x14ac:dyDescent="0.2">
      <c r="B29" s="8"/>
      <c r="C29" s="8"/>
      <c r="D29" s="6"/>
      <c r="E29" s="6"/>
      <c r="F29" s="4"/>
      <c r="G29" s="6"/>
      <c r="H29" s="6"/>
      <c r="I29" s="2"/>
      <c r="J29" s="3"/>
    </row>
    <row r="30" spans="2:10" ht="9" customHeight="1" thickBot="1" x14ac:dyDescent="0.25">
      <c r="B30" s="82"/>
      <c r="C30" s="82"/>
      <c r="D30" s="6"/>
      <c r="E30" s="6"/>
      <c r="F30" s="4"/>
      <c r="G30" s="6"/>
      <c r="H30" s="6"/>
      <c r="I30" s="2"/>
      <c r="J30" s="3"/>
    </row>
    <row r="31" spans="2:10" ht="18" customHeight="1" thickBot="1" x14ac:dyDescent="0.25">
      <c r="B31" s="82"/>
      <c r="C31" s="82"/>
      <c r="D31" s="36"/>
      <c r="E31" s="36"/>
      <c r="F31" s="14"/>
      <c r="G31" s="12" t="s">
        <v>0</v>
      </c>
      <c r="H31" s="83" t="s">
        <v>42</v>
      </c>
      <c r="I31" s="106">
        <f>I10+I14+I18+I22+I26</f>
        <v>0</v>
      </c>
      <c r="J31" s="97" t="s">
        <v>3</v>
      </c>
    </row>
    <row r="32" spans="2:10" ht="40.049999999999997" customHeight="1" thickBot="1" x14ac:dyDescent="0.25">
      <c r="B32" s="39" t="s">
        <v>23</v>
      </c>
      <c r="C32" s="37">
        <f>(G27*10000)-I31</f>
        <v>0</v>
      </c>
      <c r="D32" s="40" t="s">
        <v>22</v>
      </c>
      <c r="E32" s="41"/>
      <c r="F32" s="14"/>
      <c r="G32" s="13" t="e">
        <f>AVERAGE(B12:H12,B16:H16,B20:H20,B24:H24,B28:D28)</f>
        <v>#DIV/0!</v>
      </c>
      <c r="H32" s="84"/>
      <c r="I32" s="107"/>
      <c r="J32" s="98"/>
    </row>
    <row r="33" spans="2:9" ht="15.75" customHeight="1" x14ac:dyDescent="0.2">
      <c r="B33" s="5"/>
      <c r="C33" s="5"/>
    </row>
    <row r="34" spans="2:9" ht="8.4" customHeight="1" x14ac:dyDescent="0.2">
      <c r="B34"/>
      <c r="C34"/>
      <c r="D34"/>
      <c r="E34"/>
      <c r="F34"/>
      <c r="G34"/>
      <c r="H34"/>
    </row>
    <row r="35" spans="2:9" ht="48" customHeight="1" x14ac:dyDescent="0.2">
      <c r="B35" s="74"/>
      <c r="C35" s="74"/>
      <c r="D35" s="74"/>
      <c r="E35" s="74"/>
      <c r="F35" s="74"/>
      <c r="G35" s="74"/>
      <c r="H35" s="74"/>
      <c r="I35" s="74"/>
    </row>
  </sheetData>
  <mergeCells count="57">
    <mergeCell ref="B7:C8"/>
    <mergeCell ref="H10:H11"/>
    <mergeCell ref="I10:I12"/>
    <mergeCell ref="J10:J12"/>
    <mergeCell ref="H18:H19"/>
    <mergeCell ref="I18:I20"/>
    <mergeCell ref="J18:J20"/>
    <mergeCell ref="G8:I8"/>
    <mergeCell ref="I9:J9"/>
    <mergeCell ref="B10:B11"/>
    <mergeCell ref="C10:C11"/>
    <mergeCell ref="D10:D11"/>
    <mergeCell ref="E10:E11"/>
    <mergeCell ref="F10:F11"/>
    <mergeCell ref="G10:G11"/>
    <mergeCell ref="B14:B15"/>
    <mergeCell ref="B3:C3"/>
    <mergeCell ref="G3:I3"/>
    <mergeCell ref="B4:C5"/>
    <mergeCell ref="B6:C6"/>
    <mergeCell ref="G6:I6"/>
    <mergeCell ref="F14:F15"/>
    <mergeCell ref="J14:J16"/>
    <mergeCell ref="B26:B27"/>
    <mergeCell ref="C26:C27"/>
    <mergeCell ref="I26:I28"/>
    <mergeCell ref="J26:J28"/>
    <mergeCell ref="F27:F28"/>
    <mergeCell ref="G27:G28"/>
    <mergeCell ref="D26:D27"/>
    <mergeCell ref="B2:I2"/>
    <mergeCell ref="B22:B23"/>
    <mergeCell ref="C22:C23"/>
    <mergeCell ref="D22:D23"/>
    <mergeCell ref="E22:E23"/>
    <mergeCell ref="F22:F23"/>
    <mergeCell ref="C14:C15"/>
    <mergeCell ref="D14:D15"/>
    <mergeCell ref="H22:H23"/>
    <mergeCell ref="I22:I24"/>
    <mergeCell ref="G14:G15"/>
    <mergeCell ref="H14:H15"/>
    <mergeCell ref="I14:I16"/>
    <mergeCell ref="E18:E19"/>
    <mergeCell ref="F18:F19"/>
    <mergeCell ref="E14:E15"/>
    <mergeCell ref="J31:J32"/>
    <mergeCell ref="B18:B19"/>
    <mergeCell ref="C18:C19"/>
    <mergeCell ref="D18:D19"/>
    <mergeCell ref="B35:I35"/>
    <mergeCell ref="B30:C31"/>
    <mergeCell ref="H31:H32"/>
    <mergeCell ref="I31:I32"/>
    <mergeCell ref="J22:J24"/>
    <mergeCell ref="G22:G23"/>
    <mergeCell ref="G18:G19"/>
  </mergeCells>
  <phoneticPr fontId="1"/>
  <pageMargins left="0.6692913385826772" right="0.19685039370078741" top="0.19685039370078741" bottom="0" header="0" footer="0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28"/>
  <sheetViews>
    <sheetView view="pageBreakPreview" zoomScale="85" zoomScaleNormal="100" zoomScaleSheetLayoutView="85" workbookViewId="0">
      <selection activeCell="A19" sqref="A19:F19"/>
    </sheetView>
  </sheetViews>
  <sheetFormatPr defaultRowHeight="13.2" x14ac:dyDescent="0.2"/>
  <cols>
    <col min="1" max="1" width="6.6640625" customWidth="1"/>
    <col min="2" max="3" width="14.6640625" customWidth="1"/>
    <col min="4" max="4" width="15.6640625" customWidth="1"/>
    <col min="5" max="5" width="17.77734375" customWidth="1"/>
    <col min="6" max="6" width="11.88671875" customWidth="1"/>
    <col min="7" max="7" width="10.21875" customWidth="1"/>
  </cols>
  <sheetData>
    <row r="1" spans="1:9" ht="52.2" customHeight="1" x14ac:dyDescent="0.2">
      <c r="A1" s="51"/>
      <c r="B1" s="52"/>
      <c r="C1" s="53"/>
      <c r="D1" s="53"/>
      <c r="E1" s="53"/>
      <c r="F1" s="53"/>
      <c r="G1" s="51"/>
    </row>
    <row r="2" spans="1:9" ht="36" customHeight="1" x14ac:dyDescent="0.3">
      <c r="A2" s="22"/>
      <c r="B2" s="127" t="s">
        <v>10</v>
      </c>
      <c r="C2" s="127"/>
      <c r="D2" s="127"/>
      <c r="E2" s="127"/>
      <c r="F2" s="127"/>
      <c r="G2" s="22"/>
      <c r="H2" s="16"/>
      <c r="I2" s="16"/>
    </row>
    <row r="3" spans="1:9" ht="28.5" customHeight="1" x14ac:dyDescent="0.2">
      <c r="A3" s="17"/>
      <c r="B3" s="23"/>
      <c r="C3" s="23"/>
      <c r="D3" s="23"/>
      <c r="E3" s="23"/>
      <c r="F3" s="23"/>
      <c r="G3" s="16"/>
      <c r="H3" s="16"/>
      <c r="I3" s="16"/>
    </row>
    <row r="4" spans="1:9" ht="25.2" customHeight="1" x14ac:dyDescent="0.2">
      <c r="B4" s="128" t="s">
        <v>4</v>
      </c>
      <c r="C4" s="128"/>
      <c r="D4" s="129"/>
      <c r="E4" s="129"/>
      <c r="F4" s="129"/>
      <c r="G4" s="18"/>
      <c r="H4" s="19"/>
      <c r="I4" s="19"/>
    </row>
    <row r="5" spans="1:9" ht="25.2" customHeight="1" x14ac:dyDescent="0.2">
      <c r="B5" s="128"/>
      <c r="C5" s="128"/>
      <c r="D5" s="129"/>
      <c r="E5" s="129"/>
      <c r="F5" s="129"/>
      <c r="G5" s="18"/>
      <c r="H5" s="19"/>
      <c r="I5" s="19"/>
    </row>
    <row r="6" spans="1:9" ht="25.2" customHeight="1" x14ac:dyDescent="0.2">
      <c r="B6" s="130" t="s">
        <v>6</v>
      </c>
      <c r="C6" s="130"/>
      <c r="D6" s="131"/>
      <c r="E6" s="131"/>
      <c r="F6" s="131"/>
      <c r="G6" s="20"/>
      <c r="H6" s="21"/>
      <c r="I6" s="19"/>
    </row>
    <row r="7" spans="1:9" ht="25.2" customHeight="1" x14ac:dyDescent="0.2">
      <c r="B7" s="130"/>
      <c r="C7" s="130"/>
      <c r="D7" s="131"/>
      <c r="E7" s="131"/>
      <c r="F7" s="131"/>
      <c r="G7" s="20"/>
      <c r="H7" s="19"/>
      <c r="I7" s="19"/>
    </row>
    <row r="8" spans="1:9" ht="60" customHeight="1" x14ac:dyDescent="0.2">
      <c r="B8" s="123" t="s">
        <v>5</v>
      </c>
      <c r="C8" s="124"/>
      <c r="D8" s="125"/>
      <c r="E8" s="126"/>
      <c r="F8" s="24" t="s">
        <v>7</v>
      </c>
      <c r="G8" s="19"/>
      <c r="H8" s="19"/>
      <c r="I8" s="19"/>
    </row>
    <row r="9" spans="1:9" ht="28.5" customHeight="1" x14ac:dyDescent="0.2">
      <c r="A9" s="15"/>
      <c r="B9" s="25"/>
      <c r="C9" s="25"/>
      <c r="D9" s="26"/>
      <c r="E9" s="26"/>
      <c r="F9" s="26"/>
      <c r="G9" s="19"/>
      <c r="H9" s="19"/>
      <c r="I9" s="19"/>
    </row>
    <row r="10" spans="1:9" ht="46.2" customHeight="1" x14ac:dyDescent="0.2">
      <c r="B10" s="119" t="s">
        <v>9</v>
      </c>
      <c r="C10" s="119"/>
      <c r="D10" s="120" t="s">
        <v>8</v>
      </c>
      <c r="E10" s="121"/>
      <c r="F10" s="122"/>
      <c r="G10" s="19"/>
      <c r="H10" s="19"/>
      <c r="I10" s="19"/>
    </row>
    <row r="11" spans="1:9" ht="46.2" customHeight="1" x14ac:dyDescent="0.2">
      <c r="B11" s="116"/>
      <c r="C11" s="116"/>
      <c r="D11" s="117"/>
      <c r="E11" s="118"/>
      <c r="F11" s="27" t="s">
        <v>7</v>
      </c>
      <c r="G11" s="19"/>
      <c r="H11" s="19"/>
      <c r="I11" s="19"/>
    </row>
    <row r="12" spans="1:9" ht="46.2" customHeight="1" x14ac:dyDescent="0.2">
      <c r="B12" s="116"/>
      <c r="C12" s="116"/>
      <c r="D12" s="117"/>
      <c r="E12" s="118"/>
      <c r="F12" s="27" t="s">
        <v>7</v>
      </c>
      <c r="G12" s="19"/>
      <c r="H12" s="19"/>
      <c r="I12" s="19"/>
    </row>
    <row r="13" spans="1:9" ht="46.2" customHeight="1" x14ac:dyDescent="0.2">
      <c r="B13" s="116"/>
      <c r="C13" s="116"/>
      <c r="D13" s="117"/>
      <c r="E13" s="118"/>
      <c r="F13" s="27" t="s">
        <v>7</v>
      </c>
      <c r="G13" s="19"/>
      <c r="H13" s="19"/>
      <c r="I13" s="19"/>
    </row>
    <row r="14" spans="1:9" ht="46.2" customHeight="1" x14ac:dyDescent="0.2">
      <c r="B14" s="116"/>
      <c r="C14" s="116"/>
      <c r="D14" s="117"/>
      <c r="E14" s="118"/>
      <c r="F14" s="27" t="s">
        <v>7</v>
      </c>
      <c r="G14" s="19"/>
      <c r="H14" s="19"/>
      <c r="I14" s="19"/>
    </row>
    <row r="15" spans="1:9" ht="46.2" customHeight="1" x14ac:dyDescent="0.2">
      <c r="B15" s="116"/>
      <c r="C15" s="116"/>
      <c r="D15" s="117"/>
      <c r="E15" s="118"/>
      <c r="F15" s="27" t="s">
        <v>7</v>
      </c>
      <c r="G15" s="19"/>
      <c r="H15" s="19"/>
      <c r="I15" s="19"/>
    </row>
    <row r="16" spans="1:9" ht="12.75" customHeight="1" x14ac:dyDescent="0.2">
      <c r="B16" s="19"/>
      <c r="C16" s="19"/>
      <c r="D16" s="19"/>
      <c r="E16" s="19"/>
      <c r="F16" s="19"/>
      <c r="G16" s="19"/>
      <c r="H16" s="19"/>
      <c r="I16" s="19"/>
    </row>
    <row r="17" spans="1:9" ht="21" customHeight="1" x14ac:dyDescent="0.2">
      <c r="A17" s="113" t="s">
        <v>24</v>
      </c>
      <c r="B17" s="113"/>
      <c r="C17" s="113"/>
      <c r="D17" s="113"/>
      <c r="E17" s="113"/>
      <c r="F17" s="113"/>
      <c r="G17" s="19"/>
      <c r="H17" s="19"/>
      <c r="I17" s="19"/>
    </row>
    <row r="18" spans="1:9" ht="20.25" customHeight="1" x14ac:dyDescent="0.2">
      <c r="A18" s="113" t="s">
        <v>25</v>
      </c>
      <c r="B18" s="113"/>
      <c r="C18" s="113"/>
      <c r="D18" s="113"/>
      <c r="E18" s="113"/>
      <c r="F18" s="113"/>
      <c r="G18" s="19"/>
      <c r="H18" s="19"/>
      <c r="I18" s="19"/>
    </row>
    <row r="19" spans="1:9" ht="26.4" customHeight="1" x14ac:dyDescent="0.2">
      <c r="A19" s="113" t="s">
        <v>26</v>
      </c>
      <c r="B19" s="113"/>
      <c r="C19" s="113"/>
      <c r="D19" s="113"/>
      <c r="E19" s="113"/>
      <c r="F19" s="113"/>
    </row>
    <row r="20" spans="1:9" ht="20.25" customHeight="1" x14ac:dyDescent="0.2">
      <c r="A20" s="113" t="s">
        <v>27</v>
      </c>
      <c r="B20" s="113"/>
      <c r="C20" s="113"/>
      <c r="D20" s="113"/>
      <c r="E20" s="113"/>
      <c r="F20" s="113"/>
    </row>
    <row r="21" spans="1:9" ht="26.4" customHeight="1" x14ac:dyDescent="0.2">
      <c r="A21" s="113" t="s">
        <v>44</v>
      </c>
      <c r="B21" s="113"/>
      <c r="C21" s="113"/>
      <c r="D21" s="113"/>
      <c r="E21" s="113"/>
      <c r="F21" s="113"/>
    </row>
    <row r="22" spans="1:9" ht="26.4" customHeight="1" x14ac:dyDescent="0.2">
      <c r="A22" s="115" t="s">
        <v>43</v>
      </c>
      <c r="B22" s="115"/>
      <c r="C22" s="115"/>
      <c r="D22" s="115"/>
      <c r="E22" s="115"/>
      <c r="F22" s="115"/>
    </row>
    <row r="23" spans="1:9" ht="23.1" customHeight="1" x14ac:dyDescent="0.2">
      <c r="A23" s="113" t="s">
        <v>28</v>
      </c>
      <c r="B23" s="113"/>
      <c r="C23" s="113"/>
      <c r="D23" s="113"/>
      <c r="E23" s="113"/>
      <c r="F23" s="113"/>
      <c r="G23" s="19"/>
      <c r="H23" s="19"/>
      <c r="I23" s="19"/>
    </row>
    <row r="24" spans="1:9" ht="23.1" customHeight="1" x14ac:dyDescent="0.2">
      <c r="A24" s="113" t="s">
        <v>29</v>
      </c>
      <c r="B24" s="113"/>
      <c r="C24" s="113"/>
      <c r="D24" s="113"/>
      <c r="E24" s="113"/>
      <c r="F24" s="113"/>
      <c r="G24" s="19"/>
      <c r="H24" s="19"/>
      <c r="I24" s="19"/>
    </row>
    <row r="25" spans="1:9" ht="23.1" customHeight="1" x14ac:dyDescent="0.2">
      <c r="A25" s="31"/>
      <c r="B25" s="113"/>
      <c r="C25" s="113"/>
      <c r="D25" s="113"/>
      <c r="E25" s="113"/>
      <c r="F25" s="113"/>
      <c r="G25" s="19"/>
      <c r="H25" s="19"/>
      <c r="I25" s="19"/>
    </row>
    <row r="26" spans="1:9" ht="20.25" customHeight="1" x14ac:dyDescent="0.2">
      <c r="B26" s="114"/>
      <c r="C26" s="114"/>
      <c r="D26" s="114"/>
      <c r="E26" s="114"/>
      <c r="F26" s="114"/>
    </row>
    <row r="27" spans="1:9" ht="20.25" customHeight="1" x14ac:dyDescent="0.2"/>
    <row r="28" spans="1:9" ht="20.25" customHeight="1" x14ac:dyDescent="0.2"/>
  </sheetData>
  <mergeCells count="29">
    <mergeCell ref="B8:C8"/>
    <mergeCell ref="D8:E8"/>
    <mergeCell ref="B2:F2"/>
    <mergeCell ref="B4:C5"/>
    <mergeCell ref="D4:F5"/>
    <mergeCell ref="B6:C7"/>
    <mergeCell ref="D6:F7"/>
    <mergeCell ref="B10:C10"/>
    <mergeCell ref="D10:F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A23:F23"/>
    <mergeCell ref="A24:F24"/>
    <mergeCell ref="B25:F25"/>
    <mergeCell ref="B26:F26"/>
    <mergeCell ref="A17:F17"/>
    <mergeCell ref="A18:F18"/>
    <mergeCell ref="A19:F19"/>
    <mergeCell ref="A20:F20"/>
    <mergeCell ref="A21:F21"/>
    <mergeCell ref="A22:F22"/>
  </mergeCells>
  <phoneticPr fontId="1"/>
  <pageMargins left="0.70866141732283472" right="0.51181102362204722" top="0.74803149606299213" bottom="0.35433070866141736" header="0.11811023622047245" footer="0.1181102362204724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手書き用 用紙</vt:lpstr>
      <vt:lpstr> 使用例 自動計算用</vt:lpstr>
      <vt:lpstr>自動計算用 用紙</vt:lpstr>
      <vt:lpstr>集計表</vt:lpstr>
      <vt:lpstr>Sheet1</vt:lpstr>
      <vt:lpstr>' 使用例 自動計算用'!Print_Area</vt:lpstr>
      <vt:lpstr>'自動計算用 用紙'!Print_Area</vt:lpstr>
      <vt:lpstr>'手書き用 用紙'!Print_Area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新発田市役所</dc:creator>
  <cp:lastModifiedBy>峰野　優花_市民部 健康推進課</cp:lastModifiedBy>
  <cp:lastPrinted>2023-06-15T00:13:04Z</cp:lastPrinted>
  <dcterms:created xsi:type="dcterms:W3CDTF">2010-04-05T01:34:43Z</dcterms:created>
  <dcterms:modified xsi:type="dcterms:W3CDTF">2023-08-17T05:58:05Z</dcterms:modified>
</cp:coreProperties>
</file>