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67\Desktop\"/>
    </mc:Choice>
  </mc:AlternateContent>
  <bookViews>
    <workbookView xWindow="-12" yWindow="192" windowWidth="19212" windowHeight="3828" tabRatio="853"/>
  </bookViews>
  <sheets>
    <sheet name="基本目標①-1" sheetId="4" r:id="rId1"/>
    <sheet name="基本目標①-2" sheetId="14" r:id="rId2"/>
    <sheet name="基本目標②-1" sheetId="11" r:id="rId3"/>
    <sheet name="基本目標②-2" sheetId="15" r:id="rId4"/>
    <sheet name="基本目標③-1" sheetId="12" r:id="rId5"/>
    <sheet name="基本目標③-2" sheetId="16" r:id="rId6"/>
    <sheet name="基本目標④-1" sheetId="13" r:id="rId7"/>
    <sheet name="基本目標④-2" sheetId="17" r:id="rId8"/>
    <sheet name="CD" sheetId="2" state="hidden" r:id="rId9"/>
  </sheets>
  <definedNames>
    <definedName name="_xlnm.Print_Area" localSheetId="0">'基本目標①-1'!$A$1:$BP$49</definedName>
    <definedName name="_xlnm.Print_Area" localSheetId="1">'基本目標①-2'!$A$1:$EB$38</definedName>
    <definedName name="_xlnm.Print_Area" localSheetId="2">'基本目標②-1'!$A$1:$BP$44</definedName>
    <definedName name="_xlnm.Print_Area" localSheetId="3">'基本目標②-2'!$A$1:$EB$39</definedName>
    <definedName name="_xlnm.Print_Area" localSheetId="4">'基本目標③-1'!$A$1:$BP$43</definedName>
    <definedName name="_xlnm.Print_Area" localSheetId="5">'基本目標③-2'!$A$1:$EB$28</definedName>
    <definedName name="_xlnm.Print_Area" localSheetId="6">'基本目標④-1'!$A$1:$BP$49</definedName>
    <definedName name="_xlnm.Print_Area" localSheetId="7">'基本目標④-2'!$A$1:$EB$37</definedName>
  </definedNames>
  <calcPr calcId="162913"/>
</workbook>
</file>

<file path=xl/calcChain.xml><?xml version="1.0" encoding="utf-8"?>
<calcChain xmlns="http://schemas.openxmlformats.org/spreadsheetml/2006/main">
  <c r="BJ35" i="13" l="1"/>
  <c r="BJ45" i="4" l="1"/>
  <c r="BJ46" i="4" l="1"/>
  <c r="BJ25" i="13" l="1"/>
  <c r="BJ32" i="12"/>
  <c r="BJ40" i="11"/>
  <c r="BJ46" i="13" l="1"/>
  <c r="BJ45" i="13"/>
  <c r="BJ42" i="13"/>
  <c r="BJ43" i="13"/>
  <c r="BJ36" i="13"/>
  <c r="BJ41" i="13"/>
  <c r="BJ40" i="13"/>
  <c r="BJ39" i="13"/>
  <c r="BJ38" i="13"/>
  <c r="BJ38" i="12" l="1"/>
  <c r="BJ35" i="12"/>
  <c r="BJ39" i="12"/>
  <c r="BJ22" i="12" l="1"/>
  <c r="BJ37" i="11"/>
  <c r="BJ32" i="11"/>
  <c r="BJ43" i="4"/>
  <c r="BJ42" i="4"/>
  <c r="BJ41" i="4"/>
  <c r="BJ42" i="11"/>
  <c r="BJ41" i="11"/>
  <c r="BJ39" i="11"/>
  <c r="BJ36" i="11"/>
  <c r="BJ31" i="11"/>
  <c r="BJ34" i="11"/>
  <c r="BJ33" i="11"/>
  <c r="BJ39" i="4" l="1"/>
  <c r="BJ35" i="4"/>
  <c r="BJ34" i="4"/>
  <c r="BJ33" i="4"/>
  <c r="BJ32" i="4"/>
  <c r="BJ22" i="4" l="1"/>
</calcChain>
</file>

<file path=xl/sharedStrings.xml><?xml version="1.0" encoding="utf-8"?>
<sst xmlns="http://schemas.openxmlformats.org/spreadsheetml/2006/main" count="1053" uniqueCount="683">
  <si>
    <t>基本施策名</t>
    <rPh sb="0" eb="2">
      <t>キホン</t>
    </rPh>
    <rPh sb="2" eb="4">
      <t>シサク</t>
    </rPh>
    <rPh sb="4" eb="5">
      <t>メイ</t>
    </rPh>
    <phoneticPr fontId="2"/>
  </si>
  <si>
    <t>1-1-1</t>
    <phoneticPr fontId="2"/>
  </si>
  <si>
    <t>施策責任者</t>
    <rPh sb="0" eb="2">
      <t>シサク</t>
    </rPh>
    <rPh sb="2" eb="5">
      <t>セキニンシャ</t>
    </rPh>
    <phoneticPr fontId="2"/>
  </si>
  <si>
    <t>目指す姿</t>
    <rPh sb="0" eb="2">
      <t>メザ</t>
    </rPh>
    <rPh sb="3" eb="4">
      <t>スガタ</t>
    </rPh>
    <phoneticPr fontId="2"/>
  </si>
  <si>
    <t>関係課</t>
    <rPh sb="0" eb="2">
      <t>カンケイ</t>
    </rPh>
    <rPh sb="2" eb="3">
      <t>カ</t>
    </rPh>
    <phoneticPr fontId="2"/>
  </si>
  <si>
    <t>危機管理消防課</t>
    <rPh sb="0" eb="2">
      <t>キキ</t>
    </rPh>
    <rPh sb="2" eb="4">
      <t>カンリ</t>
    </rPh>
    <rPh sb="4" eb="6">
      <t>ショウボウ</t>
    </rPh>
    <rPh sb="6" eb="7">
      <t>カ</t>
    </rPh>
    <phoneticPr fontId="2"/>
  </si>
  <si>
    <t>個別計画</t>
    <rPh sb="0" eb="2">
      <t>コベツ</t>
    </rPh>
    <rPh sb="2" eb="4">
      <t>ケイカク</t>
    </rPh>
    <phoneticPr fontId="2"/>
  </si>
  <si>
    <t>地域防災力の向上</t>
  </si>
  <si>
    <t>効率的で効果的な消防体制の整備</t>
  </si>
  <si>
    <t>災害に強いまちの形成</t>
  </si>
  <si>
    <t>防犯・交通安全対策の推進</t>
  </si>
  <si>
    <t>健康づくりと疾病予防</t>
  </si>
  <si>
    <t>地域医療体制･医療サービスの充実</t>
  </si>
  <si>
    <t>医療保険制度の安定運営</t>
  </si>
  <si>
    <t>地域福祉の仕組みづくりと推進</t>
  </si>
  <si>
    <t>高齢者へのサービス充実と健康づくりの推進</t>
  </si>
  <si>
    <t>障害者の自立支援</t>
  </si>
  <si>
    <t>生活に困窮している方への支援</t>
  </si>
  <si>
    <t>子育て環境・体制の整備、支援</t>
  </si>
  <si>
    <t>保育環境の充実</t>
  </si>
  <si>
    <t>地域の子供の健全育成の推進</t>
  </si>
  <si>
    <t>学校教育環境の充実</t>
  </si>
  <si>
    <t>子供の力をのばす教育</t>
  </si>
  <si>
    <t>生涯学習の推進</t>
  </si>
  <si>
    <t>歴史資産の保護・活用</t>
  </si>
  <si>
    <t>スポーツの振興と環境の充実</t>
  </si>
  <si>
    <t>地域の特性を生かした農業振興</t>
  </si>
  <si>
    <t>均衡の取れた農村や農地の整備</t>
  </si>
  <si>
    <t>商工業の振興</t>
  </si>
  <si>
    <t>就労支援の充実と雇用創出の振興</t>
  </si>
  <si>
    <t>観光資源を発掘・活用した観光振興</t>
  </si>
  <si>
    <t>国際交流と国内交流</t>
  </si>
  <si>
    <t>土地の有効利用と住みよい都市環境の整備</t>
  </si>
  <si>
    <t>道路や橋梁などまちの基盤整備</t>
  </si>
  <si>
    <t>公共交通ネットワークの充実</t>
  </si>
  <si>
    <t>快適な生活環境の維持</t>
  </si>
  <si>
    <t>ごみや資源物の効率的な収集・処理</t>
  </si>
  <si>
    <t>適切な生活排水対策の推進</t>
  </si>
  <si>
    <t>市民部長</t>
  </si>
  <si>
    <t>水道水の安定的な供給</t>
  </si>
  <si>
    <t>豊かな自然環境の保全</t>
  </si>
  <si>
    <t>人権が尊重された差別のない社会の実現</t>
  </si>
  <si>
    <t>地域自治・地域コミュニティの充実</t>
  </si>
  <si>
    <t>地域の活性化と移住・定住環境の充実</t>
  </si>
  <si>
    <t>市政情報の発信と適正な情報管理</t>
  </si>
  <si>
    <t>健全な財政運営の確立</t>
  </si>
  <si>
    <t>将来を見据えた行政経営の推進</t>
  </si>
  <si>
    <t>職員の育成と職場環境の充実</t>
  </si>
  <si>
    <t>1-1-2</t>
  </si>
  <si>
    <t>1-1-3</t>
  </si>
  <si>
    <t>1-1-4</t>
  </si>
  <si>
    <t>1-2-1</t>
    <phoneticPr fontId="2"/>
  </si>
  <si>
    <t>1-2-2</t>
  </si>
  <si>
    <t>1-2-3</t>
  </si>
  <si>
    <t>1-3-1</t>
    <phoneticPr fontId="2"/>
  </si>
  <si>
    <t>1-3-2</t>
  </si>
  <si>
    <t>1-3-3</t>
  </si>
  <si>
    <t>1-3-4</t>
  </si>
  <si>
    <t>2-1-1</t>
    <phoneticPr fontId="2"/>
  </si>
  <si>
    <t>2-1-2</t>
  </si>
  <si>
    <t>2-1-3</t>
  </si>
  <si>
    <t>2-2-1</t>
    <phoneticPr fontId="2"/>
  </si>
  <si>
    <t>2-2-2</t>
  </si>
  <si>
    <t>2-3-1</t>
    <phoneticPr fontId="2"/>
  </si>
  <si>
    <t>2-3-2</t>
  </si>
  <si>
    <t>2-3-3</t>
  </si>
  <si>
    <t>3-1-1</t>
    <phoneticPr fontId="2"/>
  </si>
  <si>
    <t>3-1-2</t>
  </si>
  <si>
    <t>3-1-3</t>
  </si>
  <si>
    <t>3-2-1</t>
    <phoneticPr fontId="2"/>
  </si>
  <si>
    <t>3-3-1</t>
    <phoneticPr fontId="2"/>
  </si>
  <si>
    <t>3-3-2</t>
  </si>
  <si>
    <t>4-1-1</t>
    <phoneticPr fontId="2"/>
  </si>
  <si>
    <t>4-1-2</t>
  </si>
  <si>
    <t>4-1-3</t>
  </si>
  <si>
    <t>4-2-1</t>
    <phoneticPr fontId="2"/>
  </si>
  <si>
    <t>4-2-2</t>
  </si>
  <si>
    <t>4-2-3</t>
  </si>
  <si>
    <t>4-2-4</t>
  </si>
  <si>
    <t>4-3-1</t>
    <phoneticPr fontId="2"/>
  </si>
  <si>
    <t>5-1-1</t>
    <phoneticPr fontId="2"/>
  </si>
  <si>
    <t>5-2-1</t>
    <phoneticPr fontId="2"/>
  </si>
  <si>
    <t>5-2-2</t>
  </si>
  <si>
    <t>5-3-1</t>
    <phoneticPr fontId="2"/>
  </si>
  <si>
    <t>5-3-2</t>
  </si>
  <si>
    <t>5-3-3</t>
  </si>
  <si>
    <t>5-3-4</t>
  </si>
  <si>
    <t>危機管理部長</t>
  </si>
  <si>
    <t>建設部長</t>
  </si>
  <si>
    <t>福祉部長</t>
  </si>
  <si>
    <t>教育部長</t>
  </si>
  <si>
    <t>農林商工部長</t>
  </si>
  <si>
    <t>企画部長</t>
  </si>
  <si>
    <t>上下水道部長</t>
  </si>
  <si>
    <t>総務部長</t>
  </si>
  <si>
    <t>市長公室長</t>
    <rPh sb="4" eb="5">
      <t>チョウ</t>
    </rPh>
    <phoneticPr fontId="2"/>
  </si>
  <si>
    <t>施策番号</t>
    <rPh sb="0" eb="2">
      <t>シサク</t>
    </rPh>
    <rPh sb="2" eb="4">
      <t>バンゴウ</t>
    </rPh>
    <phoneticPr fontId="2"/>
  </si>
  <si>
    <t>西川 直宏</t>
    <phoneticPr fontId="2"/>
  </si>
  <si>
    <t>今城 崇光</t>
  </si>
  <si>
    <t>金岡 哲弘</t>
    <phoneticPr fontId="2"/>
  </si>
  <si>
    <t>中浴 哲夫</t>
  </si>
  <si>
    <t>尾上 之生</t>
  </si>
  <si>
    <t>市民部長</t>
    <phoneticPr fontId="2"/>
  </si>
  <si>
    <t>橋本 好秀</t>
  </si>
  <si>
    <t>神德 政幸</t>
  </si>
  <si>
    <t>前田 泰宏</t>
  </si>
  <si>
    <t>上中 勝彦</t>
  </si>
  <si>
    <t>山野 浩伸</t>
  </si>
  <si>
    <t>部長名</t>
    <rPh sb="0" eb="2">
      <t>ブチョウ</t>
    </rPh>
    <rPh sb="2" eb="3">
      <t>メイ</t>
    </rPh>
    <phoneticPr fontId="2"/>
  </si>
  <si>
    <t>自助・共助・公助の役割が機能し、市民、地域、行政が一体となった災害に強いまちを目指します。</t>
    <phoneticPr fontId="2"/>
  </si>
  <si>
    <t>安全・速やかに活動できる消防体制を構築するとともに、市民が安心して暮らせるまちを目指します。</t>
    <phoneticPr fontId="2"/>
  </si>
  <si>
    <t>大規模自然災害に備えた対策を進め、安全・安心な居住地が確保されているまちを目指します。</t>
    <phoneticPr fontId="2"/>
  </si>
  <si>
    <t>交通安全や防犯に対する意識を高めるとともに、安全な交通環境の整備や防犯対策を行い、交通事故や犯罪の起きにくいまちを目指します。</t>
    <phoneticPr fontId="2"/>
  </si>
  <si>
    <t>市民が健康な生活習慣や心の健康に理解を深め、自分に合った効果的な健康づくりに楽しく取り組めるまちを目指します。</t>
    <phoneticPr fontId="2"/>
  </si>
  <si>
    <t>市民の誰もが必要なときに安心して質の高い医療サービスを受けることができるまちを目指します。</t>
    <phoneticPr fontId="2"/>
  </si>
  <si>
    <t>国民健康保険制度と後期高齢者医療制度を安定的に運営することで、誰もが安心して医療を受けることができるまちを目指します。</t>
    <phoneticPr fontId="2"/>
  </si>
  <si>
    <t>地域が抱える課題を、みんなで解決できる仕組みをつくり、安心して暮らせるまちを目指します。</t>
    <phoneticPr fontId="2"/>
  </si>
  <si>
    <t>高齢者が住み慣れた地域で生きがいを持って暮らすことができるまちを目指します。</t>
    <phoneticPr fontId="2"/>
  </si>
  <si>
    <t>障害があっても住み慣れた地域で心豊かに暮らせるまちを目指します。</t>
    <phoneticPr fontId="2"/>
  </si>
  <si>
    <t>生活に困窮したときに、必要な支援を適切に受けることができ、自立した生活を送ることができるまちを目指します。</t>
    <phoneticPr fontId="2"/>
  </si>
  <si>
    <t>若い世代が希望を持って結婚・出産・子育てができるまちを目指します。</t>
    <phoneticPr fontId="2"/>
  </si>
  <si>
    <t>保護者が仕事と子育ての両立を実現できるよう、保育施設や保育サービスが充実し、子育てしやすく、子供たちも保育所などでいきいきと過ごしているまちを目指します。</t>
    <phoneticPr fontId="2"/>
  </si>
  <si>
    <t>地域社会全体で青少年を見守り育てるという意識を持ち、青少年が安全・安心・健やかに過ごせるまちを目指します。</t>
    <phoneticPr fontId="2"/>
  </si>
  <si>
    <t>安全・安心で快適な教育環境が整っているまちを目指します。</t>
    <phoneticPr fontId="2"/>
  </si>
  <si>
    <t>特色ある学びの機会を通して、児童生徒が「確かな学力」「豊かな心」「たくましい体」を身につけることができるまちを目指します。</t>
    <phoneticPr fontId="2"/>
  </si>
  <si>
    <t>いつでもどこでも自らの意思と選択により、学びたいときに学ぶことができ、人と人とのつながりの中で学習を深められるまちを目指します。</t>
    <phoneticPr fontId="2"/>
  </si>
  <si>
    <t>市内の歴史と文化が適切に守られ、貴重な資源として活用されているまちを目指します。</t>
    <phoneticPr fontId="2"/>
  </si>
  <si>
    <t>生涯を通して全ての市民の暮らしの中にスポーツが定着し、健康で心身ともに元気に暮らすことができるまちを目指します。</t>
    <phoneticPr fontId="2"/>
  </si>
  <si>
    <t>本市の特性を生かし、安全・安心な農産物が生産され、安定した農業所得が確保されることで、地域農業が活性化し、農業者が元気なまちを目指します。</t>
    <phoneticPr fontId="2"/>
  </si>
  <si>
    <t>地域が一体となって農村や農地の基盤整備に取り組むことで、生産性が向上し、健全で安定した農業経営ができるまちを目指します。</t>
    <phoneticPr fontId="2"/>
  </si>
  <si>
    <t>日々の暮らしに不可欠な買い物が身近でできる商店があり、便利で、活気にあふれるまち、地域資源を活用した産業の活性化が図られているまちを目指します。</t>
    <phoneticPr fontId="2"/>
  </si>
  <si>
    <t>雇用の場の創出・確保と雇用環境の充実を図り、働く意欲のある人が安心して働くことができるまちを目指します。</t>
    <phoneticPr fontId="2"/>
  </si>
  <si>
    <t>市内が観光交流客でにぎわい、市民同士や地域外の人々と交流を楽しめるいきいきとしたまちを目指します。</t>
    <phoneticPr fontId="2"/>
  </si>
  <si>
    <t>国内外の都市との交流を通じて、文化や歴史などを学ぶとともに、市民が気軽に参加でき、交流が活発に行われているまちを目指します。</t>
    <phoneticPr fontId="2"/>
  </si>
  <si>
    <t>地域の特性に応じた計画的な土地利用と都市基盤の整備が行われ、市民の利便性・安全性が確保された暮らしやすいまちを目指します。</t>
    <phoneticPr fontId="2"/>
  </si>
  <si>
    <t>道路や橋梁の適正な維持管理により、安全性・機能性が高まり、市民が快適で安全に利用できるまちを目指します。</t>
    <phoneticPr fontId="2"/>
  </si>
  <si>
    <t>鉄道やバスなどの公共交通を有機的に結びつけることで、市民が利用しやすい公共交通ネットワークが構築・維持されているまちを目指します。</t>
    <phoneticPr fontId="2"/>
  </si>
  <si>
    <t>環境に配慮した暮らしや事業活動により、快適で良好な生活環境が維持されているまちを目指します。</t>
    <phoneticPr fontId="2"/>
  </si>
  <si>
    <t>ごみの排出量が減少し、資源が循環して利用されている環境にやさしいまちを目指します。</t>
    <phoneticPr fontId="2"/>
  </si>
  <si>
    <t>適切な生活排水対策を行い、良好な河川環境と快適で衛生的な生活環境が保全されているまちを目指します。</t>
    <phoneticPr fontId="2"/>
  </si>
  <si>
    <t>健全な事業運営により、市民誰もが安定的に安全な水道水を使用できるまちを目指します。</t>
    <phoneticPr fontId="2"/>
  </si>
  <si>
    <t>清らかな河川や緑豊かな森林の保全、動植物の生態系の保護に努め、良好な自然環境が保たれたまちを目指します。</t>
    <phoneticPr fontId="2"/>
  </si>
  <si>
    <t>一人一人が人権問題を自分自身の問題と受け止め、日常生活において学習を深めるとともに、より多くの人々が問題意識を持ち、全ての人の人権が尊重された差別のないまちを目指します。</t>
    <phoneticPr fontId="2"/>
  </si>
  <si>
    <t>市民が地域の活動に積極的に参加し、市民相互の親睦を深めて信頼関係を築き、人と人との絆を強め、地域が元気で住みよいまちを目指します。</t>
    <phoneticPr fontId="2"/>
  </si>
  <si>
    <t>市民、地域、大学、事業者などの協力により、移住・定住につながる環境づくりを行い、活力ある地域を実現し、いきいきと暮らし続けることができるまちを目指します。</t>
    <phoneticPr fontId="2"/>
  </si>
  <si>
    <t>市の施策やイベントなどに関する情報を多様な情報発信ツールの活用により広く市内外に提供し、必要な情報を必要なときに入手できるまちを目指します。</t>
    <phoneticPr fontId="2"/>
  </si>
  <si>
    <t>持続可能で健全な財政運営を市民と行政がともに考え、実現しているまちを目指します。</t>
    <phoneticPr fontId="2"/>
  </si>
  <si>
    <t>将来を見据えた行政経営を行うことで、成果とコストを意識した効率的で質の高い行政サービスが行われているまちを目指します。</t>
    <phoneticPr fontId="2"/>
  </si>
  <si>
    <t>職員の採用・研修・評価が適正に行われ、いきいきと働くことができる職場づくりと、充実した市民サービスが行われているまちを目指します。</t>
    <phoneticPr fontId="2"/>
  </si>
  <si>
    <t>道路河川課</t>
    <rPh sb="0" eb="2">
      <t>ドウロ</t>
    </rPh>
    <rPh sb="2" eb="4">
      <t>カセン</t>
    </rPh>
    <rPh sb="4" eb="5">
      <t>カ</t>
    </rPh>
    <phoneticPr fontId="2"/>
  </si>
  <si>
    <t>農林整備課</t>
    <rPh sb="0" eb="2">
      <t>ノウリン</t>
    </rPh>
    <rPh sb="2" eb="4">
      <t>セイビ</t>
    </rPh>
    <rPh sb="4" eb="5">
      <t>カ</t>
    </rPh>
    <phoneticPr fontId="2"/>
  </si>
  <si>
    <t>商工労働課</t>
    <rPh sb="0" eb="2">
      <t>ショウコウ</t>
    </rPh>
    <rPh sb="2" eb="4">
      <t>ロウドウ</t>
    </rPh>
    <rPh sb="4" eb="5">
      <t>カ</t>
    </rPh>
    <phoneticPr fontId="2"/>
  </si>
  <si>
    <t>健康推進課</t>
    <rPh sb="0" eb="2">
      <t>ケンコウ</t>
    </rPh>
    <rPh sb="2" eb="4">
      <t>スイシン</t>
    </rPh>
    <rPh sb="4" eb="5">
      <t>カ</t>
    </rPh>
    <phoneticPr fontId="2"/>
  </si>
  <si>
    <t>国保年金課</t>
    <rPh sb="0" eb="2">
      <t>コクホ</t>
    </rPh>
    <rPh sb="2" eb="4">
      <t>ネンキン</t>
    </rPh>
    <rPh sb="4" eb="5">
      <t>カ</t>
    </rPh>
    <phoneticPr fontId="2"/>
  </si>
  <si>
    <t>社会福祉課</t>
    <rPh sb="0" eb="2">
      <t>シャカイ</t>
    </rPh>
    <rPh sb="2" eb="4">
      <t>フクシ</t>
    </rPh>
    <rPh sb="4" eb="5">
      <t>カ</t>
    </rPh>
    <phoneticPr fontId="2"/>
  </si>
  <si>
    <t>障害福祉課</t>
    <rPh sb="0" eb="2">
      <t>ショウガイ</t>
    </rPh>
    <rPh sb="2" eb="5">
      <t>フクシカ</t>
    </rPh>
    <phoneticPr fontId="2"/>
  </si>
  <si>
    <t>こども課</t>
    <rPh sb="3" eb="4">
      <t>カ</t>
    </rPh>
    <phoneticPr fontId="2"/>
  </si>
  <si>
    <t>生涯学習課</t>
    <rPh sb="0" eb="2">
      <t>ショウガイ</t>
    </rPh>
    <rPh sb="2" eb="4">
      <t>ガクシュウ</t>
    </rPh>
    <rPh sb="4" eb="5">
      <t>カ</t>
    </rPh>
    <phoneticPr fontId="2"/>
  </si>
  <si>
    <t>教育総務課</t>
    <rPh sb="0" eb="2">
      <t>キョウイク</t>
    </rPh>
    <rPh sb="2" eb="4">
      <t>ソウム</t>
    </rPh>
    <rPh sb="4" eb="5">
      <t>カ</t>
    </rPh>
    <phoneticPr fontId="2"/>
  </si>
  <si>
    <t>生涯スポーツ課</t>
    <rPh sb="0" eb="2">
      <t>ショウガイ</t>
    </rPh>
    <rPh sb="6" eb="7">
      <t>カ</t>
    </rPh>
    <phoneticPr fontId="2"/>
  </si>
  <si>
    <t>農林振興課</t>
    <rPh sb="0" eb="2">
      <t>ノウリン</t>
    </rPh>
    <rPh sb="2" eb="4">
      <t>シンコウ</t>
    </rPh>
    <rPh sb="4" eb="5">
      <t>カ</t>
    </rPh>
    <phoneticPr fontId="2"/>
  </si>
  <si>
    <t>観光振興課</t>
    <rPh sb="0" eb="2">
      <t>カンコウ</t>
    </rPh>
    <rPh sb="2" eb="4">
      <t>シンコウ</t>
    </rPh>
    <rPh sb="4" eb="5">
      <t>カ</t>
    </rPh>
    <phoneticPr fontId="2"/>
  </si>
  <si>
    <t>地域創生課</t>
    <rPh sb="0" eb="2">
      <t>チイキ</t>
    </rPh>
    <rPh sb="2" eb="4">
      <t>ソウセイ</t>
    </rPh>
    <rPh sb="4" eb="5">
      <t>カ</t>
    </rPh>
    <phoneticPr fontId="2"/>
  </si>
  <si>
    <t>生活環境課</t>
    <rPh sb="0" eb="2">
      <t>セイカツ</t>
    </rPh>
    <rPh sb="2" eb="4">
      <t>カンキョウ</t>
    </rPh>
    <rPh sb="4" eb="5">
      <t>カ</t>
    </rPh>
    <phoneticPr fontId="2"/>
  </si>
  <si>
    <t>道路河川課、都市計画課、農林整備課、危機管理消防課</t>
    <rPh sb="0" eb="2">
      <t>ドウロ</t>
    </rPh>
    <rPh sb="2" eb="4">
      <t>カセン</t>
    </rPh>
    <rPh sb="4" eb="5">
      <t>カ</t>
    </rPh>
    <phoneticPr fontId="2"/>
  </si>
  <si>
    <t>危機管理消防課、商工労働課、道路河川課</t>
    <rPh sb="0" eb="2">
      <t>キキ</t>
    </rPh>
    <rPh sb="2" eb="4">
      <t>カンリ</t>
    </rPh>
    <rPh sb="4" eb="6">
      <t>ショウボウ</t>
    </rPh>
    <rPh sb="6" eb="7">
      <t>カ</t>
    </rPh>
    <phoneticPr fontId="2"/>
  </si>
  <si>
    <t>健康推進課、国保年金課</t>
    <rPh sb="0" eb="2">
      <t>ケンコウ</t>
    </rPh>
    <rPh sb="2" eb="4">
      <t>スイシン</t>
    </rPh>
    <rPh sb="4" eb="5">
      <t>カ</t>
    </rPh>
    <phoneticPr fontId="2"/>
  </si>
  <si>
    <t>高齢介護課、ねんりんピック推進課、地域包括支援センター</t>
    <rPh sb="0" eb="2">
      <t>コウレイ</t>
    </rPh>
    <rPh sb="2" eb="4">
      <t>カイゴ</t>
    </rPh>
    <rPh sb="4" eb="5">
      <t>カ</t>
    </rPh>
    <phoneticPr fontId="2"/>
  </si>
  <si>
    <t>生涯学習課、教育総務課、こども課</t>
    <rPh sb="0" eb="2">
      <t>ショウガイ</t>
    </rPh>
    <rPh sb="2" eb="4">
      <t>ガクシュウ</t>
    </rPh>
    <rPh sb="4" eb="5">
      <t>カ</t>
    </rPh>
    <phoneticPr fontId="2"/>
  </si>
  <si>
    <t>都市計画課、地籍調査課、企画経営課</t>
    <rPh sb="0" eb="2">
      <t>トシ</t>
    </rPh>
    <rPh sb="2" eb="4">
      <t>ケイカク</t>
    </rPh>
    <rPh sb="4" eb="5">
      <t>カ</t>
    </rPh>
    <phoneticPr fontId="2"/>
  </si>
  <si>
    <t>生活環境課、下水道課</t>
    <rPh sb="0" eb="2">
      <t>セイカツ</t>
    </rPh>
    <rPh sb="2" eb="4">
      <t>カンキョウ</t>
    </rPh>
    <rPh sb="4" eb="5">
      <t>カ</t>
    </rPh>
    <phoneticPr fontId="2"/>
  </si>
  <si>
    <t>水道総務課、水道工務課</t>
    <rPh sb="0" eb="2">
      <t>スイドウ</t>
    </rPh>
    <rPh sb="2" eb="4">
      <t>ソウム</t>
    </rPh>
    <rPh sb="4" eb="5">
      <t>カ</t>
    </rPh>
    <phoneticPr fontId="2"/>
  </si>
  <si>
    <t>生活環境課、農林振興課、農林整備課、道路河川課</t>
    <rPh sb="0" eb="2">
      <t>セイカツ</t>
    </rPh>
    <rPh sb="2" eb="4">
      <t>カンキョウ</t>
    </rPh>
    <rPh sb="4" eb="5">
      <t>カ</t>
    </rPh>
    <rPh sb="6" eb="8">
      <t>ノウリン</t>
    </rPh>
    <rPh sb="8" eb="10">
      <t>シンコウ</t>
    </rPh>
    <rPh sb="10" eb="11">
      <t>カ</t>
    </rPh>
    <rPh sb="12" eb="14">
      <t>ノウリン</t>
    </rPh>
    <rPh sb="14" eb="16">
      <t>セイビ</t>
    </rPh>
    <rPh sb="16" eb="17">
      <t>カ</t>
    </rPh>
    <phoneticPr fontId="2"/>
  </si>
  <si>
    <t>人権施策推進課、教育総務課、生涯学習課</t>
    <rPh sb="0" eb="2">
      <t>ジンケン</t>
    </rPh>
    <rPh sb="2" eb="4">
      <t>シサク</t>
    </rPh>
    <rPh sb="4" eb="6">
      <t>スイシン</t>
    </rPh>
    <rPh sb="6" eb="7">
      <t>カ</t>
    </rPh>
    <phoneticPr fontId="2"/>
  </si>
  <si>
    <t>地域創生課、総務課</t>
    <rPh sb="0" eb="2">
      <t>チイキ</t>
    </rPh>
    <rPh sb="2" eb="4">
      <t>ソウセイ</t>
    </rPh>
    <rPh sb="4" eb="5">
      <t>カ</t>
    </rPh>
    <rPh sb="6" eb="8">
      <t>ソウム</t>
    </rPh>
    <rPh sb="8" eb="9">
      <t>カ</t>
    </rPh>
    <phoneticPr fontId="2"/>
  </si>
  <si>
    <t>秘書広報課、地域創生課、総務課</t>
    <rPh sb="0" eb="2">
      <t>ヒショ</t>
    </rPh>
    <rPh sb="2" eb="4">
      <t>コウホウ</t>
    </rPh>
    <rPh sb="4" eb="5">
      <t>カ</t>
    </rPh>
    <rPh sb="6" eb="8">
      <t>チイキ</t>
    </rPh>
    <rPh sb="8" eb="10">
      <t>ソウセイ</t>
    </rPh>
    <rPh sb="10" eb="11">
      <t>カ</t>
    </rPh>
    <rPh sb="12" eb="14">
      <t>ソウム</t>
    </rPh>
    <rPh sb="14" eb="15">
      <t>カ</t>
    </rPh>
    <phoneticPr fontId="2"/>
  </si>
  <si>
    <t>財務課、税務課、収納対策課、会計課</t>
    <rPh sb="0" eb="2">
      <t>ザイム</t>
    </rPh>
    <rPh sb="2" eb="3">
      <t>カ</t>
    </rPh>
    <rPh sb="4" eb="6">
      <t>ゼイム</t>
    </rPh>
    <rPh sb="6" eb="7">
      <t>カ</t>
    </rPh>
    <rPh sb="8" eb="10">
      <t>シュウノウ</t>
    </rPh>
    <rPh sb="10" eb="12">
      <t>タイサク</t>
    </rPh>
    <rPh sb="12" eb="13">
      <t>カ</t>
    </rPh>
    <rPh sb="14" eb="16">
      <t>カイケイ</t>
    </rPh>
    <rPh sb="16" eb="17">
      <t>カ</t>
    </rPh>
    <phoneticPr fontId="2"/>
  </si>
  <si>
    <t>企画経営課、公共施設マネジメント課、市民課</t>
    <rPh sb="0" eb="2">
      <t>キカク</t>
    </rPh>
    <rPh sb="2" eb="4">
      <t>ケイエイ</t>
    </rPh>
    <rPh sb="4" eb="5">
      <t>カ</t>
    </rPh>
    <rPh sb="6" eb="8">
      <t>コウキョウ</t>
    </rPh>
    <rPh sb="8" eb="10">
      <t>シセツ</t>
    </rPh>
    <rPh sb="16" eb="17">
      <t>カ</t>
    </rPh>
    <rPh sb="18" eb="20">
      <t>シミン</t>
    </rPh>
    <rPh sb="20" eb="21">
      <t>カ</t>
    </rPh>
    <phoneticPr fontId="2"/>
  </si>
  <si>
    <t>人事課、企画経営課</t>
    <rPh sb="0" eb="3">
      <t>ジンジカ</t>
    </rPh>
    <rPh sb="4" eb="6">
      <t>キカク</t>
    </rPh>
    <rPh sb="6" eb="8">
      <t>ケイエイ</t>
    </rPh>
    <rPh sb="8" eb="9">
      <t>カ</t>
    </rPh>
    <phoneticPr fontId="2"/>
  </si>
  <si>
    <t>地域防災計画、国民保護計画、地震防災対策アクションプログラム</t>
    <rPh sb="0" eb="2">
      <t>チイキ</t>
    </rPh>
    <rPh sb="2" eb="4">
      <t>ボウサイ</t>
    </rPh>
    <rPh sb="4" eb="6">
      <t>ケイカク</t>
    </rPh>
    <rPh sb="7" eb="9">
      <t>コクミン</t>
    </rPh>
    <rPh sb="9" eb="11">
      <t>ホゴ</t>
    </rPh>
    <rPh sb="11" eb="13">
      <t>ケイカク</t>
    </rPh>
    <rPh sb="14" eb="16">
      <t>ジシン</t>
    </rPh>
    <rPh sb="16" eb="18">
      <t>ボウサイ</t>
    </rPh>
    <rPh sb="18" eb="20">
      <t>タイサク</t>
    </rPh>
    <phoneticPr fontId="2"/>
  </si>
  <si>
    <t>地域防災計画</t>
    <rPh sb="0" eb="2">
      <t>チイキ</t>
    </rPh>
    <rPh sb="2" eb="4">
      <t>ボウサイ</t>
    </rPh>
    <rPh sb="4" eb="6">
      <t>ケイカク</t>
    </rPh>
    <phoneticPr fontId="2"/>
  </si>
  <si>
    <t>地域防災計画、公営住宅等長寿命化計画</t>
    <rPh sb="0" eb="2">
      <t>チイキ</t>
    </rPh>
    <rPh sb="2" eb="4">
      <t>ボウサイ</t>
    </rPh>
    <rPh sb="4" eb="6">
      <t>ケイカク</t>
    </rPh>
    <rPh sb="7" eb="9">
      <t>コウエイ</t>
    </rPh>
    <rPh sb="9" eb="11">
      <t>ジュウタク</t>
    </rPh>
    <rPh sb="11" eb="12">
      <t>トウ</t>
    </rPh>
    <rPh sb="12" eb="13">
      <t>チョウ</t>
    </rPh>
    <rPh sb="13" eb="16">
      <t>ジュミョウカ</t>
    </rPh>
    <rPh sb="16" eb="18">
      <t>ケイカク</t>
    </rPh>
    <phoneticPr fontId="2"/>
  </si>
  <si>
    <t>交通安全計画</t>
    <rPh sb="0" eb="2">
      <t>コウツウ</t>
    </rPh>
    <rPh sb="2" eb="4">
      <t>アンゼン</t>
    </rPh>
    <rPh sb="4" eb="6">
      <t>ケイカク</t>
    </rPh>
    <phoneticPr fontId="2"/>
  </si>
  <si>
    <t>健康増進計画、特定健康診査等実施計画、国民健康保険保健事業実施計画（データヘルス計画）</t>
    <rPh sb="0" eb="2">
      <t>ケンコウ</t>
    </rPh>
    <rPh sb="2" eb="4">
      <t>ゾウシン</t>
    </rPh>
    <rPh sb="4" eb="6">
      <t>ケイカク</t>
    </rPh>
    <rPh sb="7" eb="9">
      <t>トクテイ</t>
    </rPh>
    <rPh sb="9" eb="11">
      <t>ケンコウ</t>
    </rPh>
    <rPh sb="11" eb="13">
      <t>シンサ</t>
    </rPh>
    <rPh sb="13" eb="14">
      <t>トウ</t>
    </rPh>
    <rPh sb="14" eb="16">
      <t>ジッシ</t>
    </rPh>
    <rPh sb="16" eb="18">
      <t>ケイカク</t>
    </rPh>
    <rPh sb="19" eb="21">
      <t>コクミン</t>
    </rPh>
    <rPh sb="21" eb="23">
      <t>ケンコウ</t>
    </rPh>
    <rPh sb="23" eb="25">
      <t>ホケン</t>
    </rPh>
    <rPh sb="25" eb="27">
      <t>ホケン</t>
    </rPh>
    <rPh sb="27" eb="29">
      <t>ジギョウ</t>
    </rPh>
    <rPh sb="29" eb="31">
      <t>ジッシ</t>
    </rPh>
    <rPh sb="31" eb="33">
      <t>ケイカク</t>
    </rPh>
    <rPh sb="40" eb="42">
      <t>ケイカク</t>
    </rPh>
    <phoneticPr fontId="2"/>
  </si>
  <si>
    <t>特定健康診査等実施計画、国民健康保険保健事業実施計画（データヘルス計画）</t>
    <phoneticPr fontId="2"/>
  </si>
  <si>
    <t>地域福祉計画</t>
    <rPh sb="0" eb="2">
      <t>チイキ</t>
    </rPh>
    <rPh sb="2" eb="4">
      <t>フクシ</t>
    </rPh>
    <rPh sb="4" eb="6">
      <t>ケイカク</t>
    </rPh>
    <phoneticPr fontId="2"/>
  </si>
  <si>
    <t>介護保険事業計画、高齢者福祉計画</t>
    <rPh sb="0" eb="2">
      <t>カイゴ</t>
    </rPh>
    <rPh sb="2" eb="4">
      <t>ホケン</t>
    </rPh>
    <rPh sb="4" eb="6">
      <t>ジギョウ</t>
    </rPh>
    <rPh sb="6" eb="8">
      <t>ケイカク</t>
    </rPh>
    <rPh sb="9" eb="12">
      <t>コウレイシャ</t>
    </rPh>
    <rPh sb="12" eb="14">
      <t>フクシ</t>
    </rPh>
    <rPh sb="14" eb="16">
      <t>ケイカク</t>
    </rPh>
    <phoneticPr fontId="2"/>
  </si>
  <si>
    <t>地域福祉計画、障害者基本計画、障害福祉計画</t>
    <rPh sb="0" eb="2">
      <t>チイキ</t>
    </rPh>
    <rPh sb="2" eb="4">
      <t>フクシ</t>
    </rPh>
    <rPh sb="4" eb="6">
      <t>ケイカク</t>
    </rPh>
    <rPh sb="7" eb="10">
      <t>ショウガイシャ</t>
    </rPh>
    <rPh sb="10" eb="12">
      <t>キホン</t>
    </rPh>
    <rPh sb="12" eb="14">
      <t>ケイカク</t>
    </rPh>
    <rPh sb="15" eb="17">
      <t>ショウガイ</t>
    </rPh>
    <rPh sb="17" eb="19">
      <t>フクシ</t>
    </rPh>
    <rPh sb="19" eb="21">
      <t>ケイカク</t>
    </rPh>
    <phoneticPr fontId="2"/>
  </si>
  <si>
    <t>子ども・子育て支援事業計画、健康増進計画、地域福祉計画</t>
    <rPh sb="0" eb="1">
      <t>コ</t>
    </rPh>
    <rPh sb="4" eb="6">
      <t>コソダ</t>
    </rPh>
    <rPh sb="7" eb="9">
      <t>シエン</t>
    </rPh>
    <rPh sb="9" eb="11">
      <t>ジギョウ</t>
    </rPh>
    <rPh sb="11" eb="13">
      <t>ケイカク</t>
    </rPh>
    <rPh sb="14" eb="16">
      <t>ケンコウ</t>
    </rPh>
    <rPh sb="16" eb="18">
      <t>ゾウシン</t>
    </rPh>
    <rPh sb="18" eb="20">
      <t>ケイカク</t>
    </rPh>
    <rPh sb="21" eb="23">
      <t>チイキ</t>
    </rPh>
    <rPh sb="23" eb="25">
      <t>フクシ</t>
    </rPh>
    <rPh sb="25" eb="27">
      <t>ケイカク</t>
    </rPh>
    <phoneticPr fontId="2"/>
  </si>
  <si>
    <t>子ども・子育て支援事業計画</t>
    <phoneticPr fontId="2"/>
  </si>
  <si>
    <t>教育大綱、生涯学習推進計画</t>
    <rPh sb="0" eb="2">
      <t>キョウイク</t>
    </rPh>
    <rPh sb="2" eb="4">
      <t>タイコウ</t>
    </rPh>
    <rPh sb="5" eb="7">
      <t>ショウガイ</t>
    </rPh>
    <rPh sb="7" eb="9">
      <t>ガクシュウ</t>
    </rPh>
    <rPh sb="9" eb="11">
      <t>スイシン</t>
    </rPh>
    <rPh sb="11" eb="13">
      <t>ケイカク</t>
    </rPh>
    <phoneticPr fontId="2"/>
  </si>
  <si>
    <t>教育大綱、学校適正規模・適正配置基本方針</t>
    <rPh sb="0" eb="2">
      <t>キョウイク</t>
    </rPh>
    <rPh sb="2" eb="4">
      <t>タイコウ</t>
    </rPh>
    <rPh sb="5" eb="7">
      <t>ガッコウ</t>
    </rPh>
    <rPh sb="7" eb="9">
      <t>テキセイ</t>
    </rPh>
    <rPh sb="9" eb="11">
      <t>キボ</t>
    </rPh>
    <rPh sb="12" eb="14">
      <t>テキセイ</t>
    </rPh>
    <rPh sb="14" eb="16">
      <t>ハイチ</t>
    </rPh>
    <rPh sb="16" eb="18">
      <t>キホン</t>
    </rPh>
    <rPh sb="18" eb="20">
      <t>ホウシン</t>
    </rPh>
    <phoneticPr fontId="2"/>
  </si>
  <si>
    <t>教育大綱</t>
    <rPh sb="0" eb="2">
      <t>キョウイク</t>
    </rPh>
    <rPh sb="2" eb="4">
      <t>タイコウ</t>
    </rPh>
    <phoneticPr fontId="2"/>
  </si>
  <si>
    <t>教育大綱、生涯学習推進計画、図書館基本計画</t>
    <rPh sb="0" eb="2">
      <t>キョウイク</t>
    </rPh>
    <rPh sb="2" eb="4">
      <t>タイコウ</t>
    </rPh>
    <rPh sb="5" eb="7">
      <t>ショウガイ</t>
    </rPh>
    <rPh sb="7" eb="9">
      <t>ガクシュウ</t>
    </rPh>
    <rPh sb="9" eb="11">
      <t>スイシン</t>
    </rPh>
    <rPh sb="11" eb="13">
      <t>ケイカク</t>
    </rPh>
    <rPh sb="14" eb="17">
      <t>トショカン</t>
    </rPh>
    <rPh sb="17" eb="19">
      <t>キホン</t>
    </rPh>
    <rPh sb="19" eb="21">
      <t>ケイカク</t>
    </rPh>
    <phoneticPr fontId="2"/>
  </si>
  <si>
    <t>教育大綱、生涯学習推進計画、史跡旧名手本陣整備基本計画、文化財展示施設活用計画</t>
    <rPh sb="0" eb="2">
      <t>キョウイク</t>
    </rPh>
    <rPh sb="2" eb="4">
      <t>タイコウ</t>
    </rPh>
    <rPh sb="5" eb="7">
      <t>ショウガイ</t>
    </rPh>
    <rPh sb="7" eb="9">
      <t>ガクシュウ</t>
    </rPh>
    <rPh sb="9" eb="11">
      <t>スイシン</t>
    </rPh>
    <rPh sb="11" eb="13">
      <t>ケイカク</t>
    </rPh>
    <rPh sb="14" eb="16">
      <t>シセキ</t>
    </rPh>
    <rPh sb="16" eb="17">
      <t>キュウ</t>
    </rPh>
    <rPh sb="17" eb="18">
      <t>ナ</t>
    </rPh>
    <rPh sb="18" eb="19">
      <t>テ</t>
    </rPh>
    <rPh sb="19" eb="21">
      <t>ホンジン</t>
    </rPh>
    <rPh sb="21" eb="23">
      <t>セイビ</t>
    </rPh>
    <rPh sb="23" eb="25">
      <t>キホン</t>
    </rPh>
    <rPh sb="25" eb="27">
      <t>ケイカク</t>
    </rPh>
    <rPh sb="28" eb="31">
      <t>ブンカザイ</t>
    </rPh>
    <rPh sb="31" eb="33">
      <t>テンジ</t>
    </rPh>
    <rPh sb="33" eb="35">
      <t>シセツ</t>
    </rPh>
    <rPh sb="35" eb="37">
      <t>カツヨウ</t>
    </rPh>
    <rPh sb="37" eb="39">
      <t>ケイカク</t>
    </rPh>
    <phoneticPr fontId="2"/>
  </si>
  <si>
    <t>教育大綱、生涯学習推進計画、スポーツ振興計画、スポーツ推進計画</t>
    <rPh sb="0" eb="2">
      <t>キョウイク</t>
    </rPh>
    <rPh sb="2" eb="4">
      <t>タイコウ</t>
    </rPh>
    <rPh sb="5" eb="7">
      <t>ショウガイ</t>
    </rPh>
    <rPh sb="7" eb="9">
      <t>ガクシュウ</t>
    </rPh>
    <rPh sb="9" eb="11">
      <t>スイシン</t>
    </rPh>
    <rPh sb="11" eb="13">
      <t>ケイカク</t>
    </rPh>
    <rPh sb="18" eb="20">
      <t>シンコウ</t>
    </rPh>
    <rPh sb="20" eb="22">
      <t>ケイカク</t>
    </rPh>
    <rPh sb="27" eb="29">
      <t>スイシン</t>
    </rPh>
    <rPh sb="29" eb="31">
      <t>ケイカク</t>
    </rPh>
    <phoneticPr fontId="2"/>
  </si>
  <si>
    <t>農業振興戦略計画、食育推進計画、道の駅「青洲の里」基本構想・基本計画、農業経営基盤の強化の促進に関する基本的な構想、人・農地プラン、鳥獣被害防止計画</t>
    <rPh sb="0" eb="2">
      <t>ノウギョウ</t>
    </rPh>
    <rPh sb="2" eb="4">
      <t>シンコウ</t>
    </rPh>
    <rPh sb="4" eb="6">
      <t>センリャク</t>
    </rPh>
    <rPh sb="6" eb="8">
      <t>ケイカク</t>
    </rPh>
    <rPh sb="9" eb="10">
      <t>ショク</t>
    </rPh>
    <rPh sb="10" eb="11">
      <t>イク</t>
    </rPh>
    <rPh sb="11" eb="13">
      <t>スイシン</t>
    </rPh>
    <rPh sb="13" eb="15">
      <t>ケイカク</t>
    </rPh>
    <rPh sb="16" eb="17">
      <t>ミチ</t>
    </rPh>
    <rPh sb="18" eb="19">
      <t>エキ</t>
    </rPh>
    <rPh sb="20" eb="22">
      <t>セイシュウ</t>
    </rPh>
    <rPh sb="23" eb="24">
      <t>サト</t>
    </rPh>
    <rPh sb="25" eb="27">
      <t>キホン</t>
    </rPh>
    <rPh sb="27" eb="29">
      <t>コウソウ</t>
    </rPh>
    <rPh sb="30" eb="32">
      <t>キホン</t>
    </rPh>
    <rPh sb="32" eb="34">
      <t>ケイカク</t>
    </rPh>
    <rPh sb="35" eb="37">
      <t>ノウギョウ</t>
    </rPh>
    <rPh sb="37" eb="39">
      <t>ケイエイ</t>
    </rPh>
    <rPh sb="39" eb="41">
      <t>キバン</t>
    </rPh>
    <rPh sb="42" eb="44">
      <t>キョウカ</t>
    </rPh>
    <rPh sb="45" eb="47">
      <t>ソクシン</t>
    </rPh>
    <rPh sb="48" eb="49">
      <t>カン</t>
    </rPh>
    <rPh sb="51" eb="54">
      <t>キホンテキ</t>
    </rPh>
    <rPh sb="55" eb="57">
      <t>コウソウ</t>
    </rPh>
    <rPh sb="58" eb="59">
      <t>ヒト</t>
    </rPh>
    <rPh sb="60" eb="62">
      <t>ノウチ</t>
    </rPh>
    <rPh sb="66" eb="68">
      <t>チョウジュウ</t>
    </rPh>
    <rPh sb="68" eb="70">
      <t>ヒガイ</t>
    </rPh>
    <rPh sb="70" eb="72">
      <t>ボウシ</t>
    </rPh>
    <rPh sb="72" eb="74">
      <t>ケイカク</t>
    </rPh>
    <phoneticPr fontId="2"/>
  </si>
  <si>
    <t>農村環境計画、農業振興地域整備計画</t>
    <rPh sb="0" eb="2">
      <t>ノウソン</t>
    </rPh>
    <rPh sb="2" eb="4">
      <t>カンキョウ</t>
    </rPh>
    <rPh sb="4" eb="6">
      <t>ケイカク</t>
    </rPh>
    <rPh sb="7" eb="9">
      <t>ノウギョウ</t>
    </rPh>
    <rPh sb="9" eb="11">
      <t>シンコウ</t>
    </rPh>
    <rPh sb="11" eb="13">
      <t>チイキ</t>
    </rPh>
    <rPh sb="13" eb="15">
      <t>セイビ</t>
    </rPh>
    <rPh sb="15" eb="17">
      <t>ケイカク</t>
    </rPh>
    <phoneticPr fontId="2"/>
  </si>
  <si>
    <t>産業振興促進計画、創業支援事業計画</t>
    <rPh sb="0" eb="2">
      <t>サンギョウ</t>
    </rPh>
    <rPh sb="2" eb="4">
      <t>シンコウ</t>
    </rPh>
    <rPh sb="4" eb="6">
      <t>ソクシン</t>
    </rPh>
    <rPh sb="6" eb="8">
      <t>ケイカク</t>
    </rPh>
    <rPh sb="9" eb="11">
      <t>ソウギョウ</t>
    </rPh>
    <rPh sb="11" eb="13">
      <t>シエン</t>
    </rPh>
    <rPh sb="13" eb="15">
      <t>ジギョウ</t>
    </rPh>
    <rPh sb="15" eb="17">
      <t>ケイカク</t>
    </rPh>
    <phoneticPr fontId="2"/>
  </si>
  <si>
    <t>創業支援事業計画、産業振興促進計画</t>
    <rPh sb="0" eb="2">
      <t>ソウギョウ</t>
    </rPh>
    <rPh sb="2" eb="4">
      <t>シエン</t>
    </rPh>
    <rPh sb="4" eb="6">
      <t>ジギョウ</t>
    </rPh>
    <rPh sb="6" eb="8">
      <t>ケイカク</t>
    </rPh>
    <rPh sb="9" eb="11">
      <t>サンギョウ</t>
    </rPh>
    <rPh sb="11" eb="13">
      <t>シンコウ</t>
    </rPh>
    <rPh sb="13" eb="15">
      <t>ソクシン</t>
    </rPh>
    <rPh sb="15" eb="17">
      <t>ケイカク</t>
    </rPh>
    <phoneticPr fontId="2"/>
  </si>
  <si>
    <t>産業振興促進計画</t>
    <rPh sb="0" eb="2">
      <t>サンギョウ</t>
    </rPh>
    <rPh sb="2" eb="4">
      <t>シンコウ</t>
    </rPh>
    <rPh sb="4" eb="6">
      <t>ソクシン</t>
    </rPh>
    <rPh sb="6" eb="8">
      <t>ケイカク</t>
    </rPh>
    <phoneticPr fontId="2"/>
  </si>
  <si>
    <t>都市計画マスタープラン、公営住宅等長寿命化計画、空家等対策計画、地籍調査計画</t>
    <rPh sb="0" eb="2">
      <t>トシ</t>
    </rPh>
    <rPh sb="2" eb="4">
      <t>ケイカク</t>
    </rPh>
    <rPh sb="12" eb="14">
      <t>コウエイ</t>
    </rPh>
    <rPh sb="14" eb="16">
      <t>ジュウタク</t>
    </rPh>
    <rPh sb="16" eb="17">
      <t>トウ</t>
    </rPh>
    <rPh sb="17" eb="18">
      <t>チョウ</t>
    </rPh>
    <rPh sb="18" eb="21">
      <t>ジュミョウカ</t>
    </rPh>
    <rPh sb="21" eb="23">
      <t>ケイカク</t>
    </rPh>
    <rPh sb="24" eb="26">
      <t>アキヤ</t>
    </rPh>
    <rPh sb="26" eb="27">
      <t>トウ</t>
    </rPh>
    <rPh sb="27" eb="29">
      <t>タイサク</t>
    </rPh>
    <rPh sb="29" eb="31">
      <t>ケイカク</t>
    </rPh>
    <rPh sb="32" eb="34">
      <t>チセキ</t>
    </rPh>
    <rPh sb="34" eb="36">
      <t>チョウサ</t>
    </rPh>
    <rPh sb="36" eb="38">
      <t>ケイカク</t>
    </rPh>
    <phoneticPr fontId="2"/>
  </si>
  <si>
    <t>橋梁長寿命化修繕計画、橋梁個別施設計画</t>
    <rPh sb="0" eb="2">
      <t>キョウリョウ</t>
    </rPh>
    <rPh sb="2" eb="3">
      <t>チョウ</t>
    </rPh>
    <rPh sb="3" eb="6">
      <t>ジュミョウカ</t>
    </rPh>
    <rPh sb="6" eb="8">
      <t>シュウゼン</t>
    </rPh>
    <rPh sb="8" eb="10">
      <t>ケイカク</t>
    </rPh>
    <rPh sb="11" eb="13">
      <t>キョウリョウ</t>
    </rPh>
    <rPh sb="13" eb="15">
      <t>コベツ</t>
    </rPh>
    <rPh sb="15" eb="17">
      <t>シセツ</t>
    </rPh>
    <rPh sb="17" eb="19">
      <t>ケイカク</t>
    </rPh>
    <phoneticPr fontId="2"/>
  </si>
  <si>
    <t>地球温暖化対策実行計画</t>
    <rPh sb="0" eb="2">
      <t>チキュウ</t>
    </rPh>
    <rPh sb="2" eb="5">
      <t>オンダンカ</t>
    </rPh>
    <rPh sb="5" eb="7">
      <t>タイサク</t>
    </rPh>
    <rPh sb="7" eb="9">
      <t>ジッコウ</t>
    </rPh>
    <rPh sb="9" eb="11">
      <t>ケイカク</t>
    </rPh>
    <phoneticPr fontId="2"/>
  </si>
  <si>
    <t>一般廃棄物処理基本計画</t>
    <rPh sb="0" eb="2">
      <t>イッパン</t>
    </rPh>
    <rPh sb="2" eb="5">
      <t>ハイキブツ</t>
    </rPh>
    <rPh sb="5" eb="7">
      <t>ショリ</t>
    </rPh>
    <rPh sb="7" eb="9">
      <t>キホン</t>
    </rPh>
    <rPh sb="9" eb="11">
      <t>ケイカク</t>
    </rPh>
    <phoneticPr fontId="2"/>
  </si>
  <si>
    <t>流域関連公共下水道全体計画、下水道事業経営戦略（公共下水道事業・農業集落排水事業）、一般廃棄物処理基本計画（生活排水処理基本計画）</t>
    <rPh sb="0" eb="2">
      <t>リュウイキ</t>
    </rPh>
    <rPh sb="2" eb="4">
      <t>カンレン</t>
    </rPh>
    <rPh sb="4" eb="6">
      <t>コウキョウ</t>
    </rPh>
    <rPh sb="6" eb="9">
      <t>ゲスイドウ</t>
    </rPh>
    <rPh sb="9" eb="11">
      <t>ゼンタイ</t>
    </rPh>
    <rPh sb="11" eb="13">
      <t>ケイカク</t>
    </rPh>
    <rPh sb="14" eb="17">
      <t>ゲスイドウ</t>
    </rPh>
    <rPh sb="17" eb="19">
      <t>ジギョウ</t>
    </rPh>
    <rPh sb="19" eb="21">
      <t>ケイエイ</t>
    </rPh>
    <rPh sb="21" eb="23">
      <t>センリャク</t>
    </rPh>
    <rPh sb="24" eb="26">
      <t>コウキョウ</t>
    </rPh>
    <rPh sb="26" eb="29">
      <t>ゲスイドウ</t>
    </rPh>
    <rPh sb="29" eb="31">
      <t>ジギョウ</t>
    </rPh>
    <rPh sb="32" eb="34">
      <t>ノウギョウ</t>
    </rPh>
    <rPh sb="34" eb="36">
      <t>シュウラク</t>
    </rPh>
    <rPh sb="36" eb="38">
      <t>ハイスイ</t>
    </rPh>
    <rPh sb="38" eb="40">
      <t>ジギョウ</t>
    </rPh>
    <phoneticPr fontId="2"/>
  </si>
  <si>
    <t>水道事業基本計画、水道事業ビジョン</t>
    <rPh sb="0" eb="2">
      <t>スイドウ</t>
    </rPh>
    <rPh sb="2" eb="4">
      <t>ジギョウ</t>
    </rPh>
    <rPh sb="4" eb="6">
      <t>キホン</t>
    </rPh>
    <rPh sb="6" eb="8">
      <t>ケイカク</t>
    </rPh>
    <rPh sb="9" eb="11">
      <t>スイドウ</t>
    </rPh>
    <rPh sb="11" eb="13">
      <t>ジギョウ</t>
    </rPh>
    <phoneticPr fontId="2"/>
  </si>
  <si>
    <t>農村環境計画、鳥獣被害防止計画、森林整備計画</t>
    <rPh sb="0" eb="2">
      <t>ノウソン</t>
    </rPh>
    <rPh sb="2" eb="4">
      <t>カンキョウ</t>
    </rPh>
    <rPh sb="4" eb="6">
      <t>ケイカク</t>
    </rPh>
    <rPh sb="7" eb="9">
      <t>チョウジュウ</t>
    </rPh>
    <rPh sb="9" eb="11">
      <t>ヒガイ</t>
    </rPh>
    <rPh sb="11" eb="13">
      <t>ボウシ</t>
    </rPh>
    <rPh sb="13" eb="15">
      <t>ケイカク</t>
    </rPh>
    <rPh sb="16" eb="18">
      <t>シンリン</t>
    </rPh>
    <rPh sb="18" eb="20">
      <t>セイビ</t>
    </rPh>
    <rPh sb="20" eb="22">
      <t>ケイカク</t>
    </rPh>
    <phoneticPr fontId="2"/>
  </si>
  <si>
    <t>人権施策基本方針、教育大綱、生涯学習推進計画、男女共同参画推進プラン</t>
    <rPh sb="0" eb="2">
      <t>ジンケン</t>
    </rPh>
    <rPh sb="2" eb="4">
      <t>シサク</t>
    </rPh>
    <rPh sb="4" eb="6">
      <t>キホン</t>
    </rPh>
    <rPh sb="6" eb="8">
      <t>ホウシン</t>
    </rPh>
    <rPh sb="9" eb="11">
      <t>キョウイク</t>
    </rPh>
    <rPh sb="11" eb="13">
      <t>タイコウ</t>
    </rPh>
    <rPh sb="14" eb="16">
      <t>ショウガイ</t>
    </rPh>
    <rPh sb="16" eb="18">
      <t>ガクシュウ</t>
    </rPh>
    <rPh sb="18" eb="20">
      <t>スイシン</t>
    </rPh>
    <rPh sb="20" eb="22">
      <t>ケイカク</t>
    </rPh>
    <rPh sb="23" eb="25">
      <t>ダンジョ</t>
    </rPh>
    <rPh sb="25" eb="27">
      <t>キョウドウ</t>
    </rPh>
    <rPh sb="27" eb="29">
      <t>サンカク</t>
    </rPh>
    <rPh sb="29" eb="31">
      <t>スイシン</t>
    </rPh>
    <phoneticPr fontId="2"/>
  </si>
  <si>
    <t>協働によるまちづくりの指針</t>
    <rPh sb="0" eb="2">
      <t>キョウドウ</t>
    </rPh>
    <rPh sb="11" eb="13">
      <t>シシン</t>
    </rPh>
    <phoneticPr fontId="2"/>
  </si>
  <si>
    <t>まち・ひと・しごと創生総合戦略</t>
    <rPh sb="9" eb="11">
      <t>ソウセイ</t>
    </rPh>
    <rPh sb="11" eb="13">
      <t>ソウゴウ</t>
    </rPh>
    <rPh sb="13" eb="15">
      <t>センリャク</t>
    </rPh>
    <phoneticPr fontId="2"/>
  </si>
  <si>
    <t>シティプロモーション戦略</t>
    <rPh sb="10" eb="12">
      <t>センリャク</t>
    </rPh>
    <phoneticPr fontId="2"/>
  </si>
  <si>
    <t>財政計画</t>
    <rPh sb="0" eb="2">
      <t>ザイセイ</t>
    </rPh>
    <rPh sb="2" eb="4">
      <t>ケイカク</t>
    </rPh>
    <phoneticPr fontId="2"/>
  </si>
  <si>
    <t>那賀5町新市建設計画、行財政改革大綱、公共施設マネジメント計画</t>
    <rPh sb="0" eb="2">
      <t>ナガ</t>
    </rPh>
    <rPh sb="3" eb="4">
      <t>チョウ</t>
    </rPh>
    <rPh sb="4" eb="5">
      <t>シン</t>
    </rPh>
    <rPh sb="5" eb="6">
      <t>シ</t>
    </rPh>
    <rPh sb="6" eb="8">
      <t>ケンセツ</t>
    </rPh>
    <rPh sb="8" eb="10">
      <t>ケイカク</t>
    </rPh>
    <rPh sb="11" eb="14">
      <t>ギョウザイセイ</t>
    </rPh>
    <rPh sb="14" eb="16">
      <t>カイカク</t>
    </rPh>
    <rPh sb="16" eb="18">
      <t>タイコウ</t>
    </rPh>
    <rPh sb="19" eb="21">
      <t>コウキョウ</t>
    </rPh>
    <rPh sb="21" eb="23">
      <t>シセツ</t>
    </rPh>
    <rPh sb="29" eb="31">
      <t>ケイカク</t>
    </rPh>
    <phoneticPr fontId="2"/>
  </si>
  <si>
    <t>人材育成基本方針、人材育成体系基本計画、女性活用推進法に基づく特定事業主行動計画、次世代育成支援特定事業主行動計画</t>
    <rPh sb="0" eb="2">
      <t>ジンザイ</t>
    </rPh>
    <rPh sb="2" eb="4">
      <t>イクセイ</t>
    </rPh>
    <rPh sb="4" eb="6">
      <t>キホン</t>
    </rPh>
    <rPh sb="6" eb="8">
      <t>ホウシン</t>
    </rPh>
    <rPh sb="9" eb="11">
      <t>ジンザイ</t>
    </rPh>
    <rPh sb="11" eb="13">
      <t>イクセイ</t>
    </rPh>
    <rPh sb="13" eb="15">
      <t>タイケイ</t>
    </rPh>
    <rPh sb="15" eb="17">
      <t>キホン</t>
    </rPh>
    <rPh sb="17" eb="19">
      <t>ケイカク</t>
    </rPh>
    <rPh sb="20" eb="22">
      <t>ジョセイ</t>
    </rPh>
    <rPh sb="22" eb="24">
      <t>カツヨウ</t>
    </rPh>
    <rPh sb="24" eb="26">
      <t>スイシン</t>
    </rPh>
    <rPh sb="26" eb="27">
      <t>ホウ</t>
    </rPh>
    <rPh sb="28" eb="29">
      <t>モト</t>
    </rPh>
    <rPh sb="31" eb="33">
      <t>トクテイ</t>
    </rPh>
    <rPh sb="33" eb="36">
      <t>ジギョウヌシ</t>
    </rPh>
    <rPh sb="36" eb="38">
      <t>コウドウ</t>
    </rPh>
    <rPh sb="38" eb="40">
      <t>ケイカク</t>
    </rPh>
    <rPh sb="41" eb="44">
      <t>ジセダイ</t>
    </rPh>
    <rPh sb="44" eb="46">
      <t>イクセイ</t>
    </rPh>
    <rPh sb="46" eb="48">
      <t>シエン</t>
    </rPh>
    <rPh sb="48" eb="50">
      <t>トクテイ</t>
    </rPh>
    <rPh sb="50" eb="53">
      <t>ジギョウヌシ</t>
    </rPh>
    <rPh sb="53" eb="55">
      <t>コウドウ</t>
    </rPh>
    <rPh sb="55" eb="57">
      <t>ケイカク</t>
    </rPh>
    <phoneticPr fontId="2"/>
  </si>
  <si>
    <t>1.基本目標の概要</t>
    <rPh sb="2" eb="4">
      <t>キホン</t>
    </rPh>
    <rPh sb="4" eb="6">
      <t>モクヒョウ</t>
    </rPh>
    <rPh sb="7" eb="9">
      <t>ガイヨウ</t>
    </rPh>
    <phoneticPr fontId="2"/>
  </si>
  <si>
    <t>基本目標
の名称</t>
    <rPh sb="0" eb="2">
      <t>キホン</t>
    </rPh>
    <rPh sb="2" eb="4">
      <t>モクヒョウ</t>
    </rPh>
    <rPh sb="6" eb="8">
      <t>メイショウ</t>
    </rPh>
    <phoneticPr fontId="2"/>
  </si>
  <si>
    <t>基本目標
の方向性</t>
    <rPh sb="0" eb="2">
      <t>キホン</t>
    </rPh>
    <rPh sb="2" eb="4">
      <t>モクヒョウ</t>
    </rPh>
    <rPh sb="6" eb="9">
      <t>ホウコウセイ</t>
    </rPh>
    <phoneticPr fontId="2"/>
  </si>
  <si>
    <t>基本施策</t>
    <rPh sb="0" eb="2">
      <t>キホン</t>
    </rPh>
    <rPh sb="2" eb="4">
      <t>シサク</t>
    </rPh>
    <phoneticPr fontId="2"/>
  </si>
  <si>
    <t>取組方針</t>
    <rPh sb="0" eb="2">
      <t>トリクミ</t>
    </rPh>
    <rPh sb="2" eb="4">
      <t>ホウシン</t>
    </rPh>
    <phoneticPr fontId="2"/>
  </si>
  <si>
    <t>3-3-1　観光資源を発掘・活用した観光振興</t>
    <phoneticPr fontId="2"/>
  </si>
  <si>
    <t>5-2-2　地域の活性化と移住・定住環境の充実</t>
    <phoneticPr fontId="2"/>
  </si>
  <si>
    <t>指標の名称</t>
    <rPh sb="0" eb="2">
      <t>シヒョウ</t>
    </rPh>
    <rPh sb="3" eb="5">
      <t>メイショウ</t>
    </rPh>
    <phoneticPr fontId="2"/>
  </si>
  <si>
    <t>達成率</t>
    <rPh sb="0" eb="3">
      <t>タッセイリツ</t>
    </rPh>
    <phoneticPr fontId="2"/>
  </si>
  <si>
    <t>単位</t>
    <rPh sb="0" eb="2">
      <t>タンイ</t>
    </rPh>
    <phoneticPr fontId="2"/>
  </si>
  <si>
    <t>指標の分析</t>
    <rPh sb="0" eb="2">
      <t>シヒョウ</t>
    </rPh>
    <rPh sb="3" eb="5">
      <t>ブンセキ</t>
    </rPh>
    <phoneticPr fontId="2"/>
  </si>
  <si>
    <t>具体的施策</t>
    <rPh sb="0" eb="3">
      <t>グタイテキ</t>
    </rPh>
    <rPh sb="3" eb="5">
      <t>シサク</t>
    </rPh>
    <phoneticPr fontId="2"/>
  </si>
  <si>
    <t>基本的方向</t>
    <rPh sb="0" eb="3">
      <t>キホンテキ</t>
    </rPh>
    <rPh sb="3" eb="5">
      <t>ホウコウ</t>
    </rPh>
    <phoneticPr fontId="2"/>
  </si>
  <si>
    <t>【基本的方向】　具体的施策</t>
    <rPh sb="1" eb="4">
      <t>キホンテキ</t>
    </rPh>
    <rPh sb="4" eb="6">
      <t>ホウコウ</t>
    </rPh>
    <rPh sb="8" eb="11">
      <t>グタイテキ</t>
    </rPh>
    <rPh sb="11" eb="13">
      <t>シサク</t>
    </rPh>
    <phoneticPr fontId="2"/>
  </si>
  <si>
    <t>KPIの分析</t>
    <rPh sb="4" eb="6">
      <t>ブンセキ</t>
    </rPh>
    <phoneticPr fontId="2"/>
  </si>
  <si>
    <t>主な取組</t>
    <rPh sb="0" eb="1">
      <t>オモ</t>
    </rPh>
    <rPh sb="2" eb="4">
      <t>トリクミ</t>
    </rPh>
    <phoneticPr fontId="2"/>
  </si>
  <si>
    <t>担当課</t>
    <rPh sb="0" eb="2">
      <t>タントウ</t>
    </rPh>
    <rPh sb="2" eb="3">
      <t>カ</t>
    </rPh>
    <phoneticPr fontId="2"/>
  </si>
  <si>
    <t>ワンストップ窓口を活用した移住相談件数</t>
    <rPh sb="6" eb="8">
      <t>マドグチ</t>
    </rPh>
    <rPh sb="9" eb="11">
      <t>カツヨウ</t>
    </rPh>
    <rPh sb="13" eb="15">
      <t>イジュウ</t>
    </rPh>
    <rPh sb="15" eb="17">
      <t>ソウダン</t>
    </rPh>
    <rPh sb="17" eb="19">
      <t>ケンスウ</t>
    </rPh>
    <phoneticPr fontId="2"/>
  </si>
  <si>
    <t>ふるさと納税による寄附件数</t>
    <rPh sb="4" eb="6">
      <t>ノウゼイ</t>
    </rPh>
    <rPh sb="9" eb="11">
      <t>キフ</t>
    </rPh>
    <rPh sb="11" eb="13">
      <t>ケンスウ</t>
    </rPh>
    <phoneticPr fontId="2"/>
  </si>
  <si>
    <t>3.数値目標の状況</t>
    <rPh sb="2" eb="4">
      <t>スウチ</t>
    </rPh>
    <rPh sb="4" eb="6">
      <t>モクヒョウ</t>
    </rPh>
    <rPh sb="7" eb="9">
      <t>ジョウキョウ</t>
    </rPh>
    <phoneticPr fontId="2"/>
  </si>
  <si>
    <t>3-1-2　均衡の取れた農村や農地の整備</t>
    <rPh sb="6" eb="8">
      <t>キンコウ</t>
    </rPh>
    <rPh sb="9" eb="10">
      <t>ト</t>
    </rPh>
    <rPh sb="12" eb="14">
      <t>ノウソン</t>
    </rPh>
    <rPh sb="15" eb="17">
      <t>ノウチ</t>
    </rPh>
    <rPh sb="18" eb="20">
      <t>セイビ</t>
    </rPh>
    <phoneticPr fontId="2"/>
  </si>
  <si>
    <t>3-2-1　就労支援の充実と雇用創出の振興</t>
    <rPh sb="6" eb="8">
      <t>シュウロウ</t>
    </rPh>
    <rPh sb="8" eb="10">
      <t>シエン</t>
    </rPh>
    <rPh sb="11" eb="13">
      <t>ジュウジツ</t>
    </rPh>
    <rPh sb="14" eb="16">
      <t>コヨウ</t>
    </rPh>
    <rPh sb="16" eb="18">
      <t>ソウシュツ</t>
    </rPh>
    <rPh sb="19" eb="21">
      <t>シンコウ</t>
    </rPh>
    <phoneticPr fontId="2"/>
  </si>
  <si>
    <t>製造品出荷額</t>
    <rPh sb="0" eb="3">
      <t>セイゾウヒン</t>
    </rPh>
    <rPh sb="3" eb="5">
      <t>シュッカ</t>
    </rPh>
    <rPh sb="5" eb="6">
      <t>ガク</t>
    </rPh>
    <phoneticPr fontId="2"/>
  </si>
  <si>
    <t>まち・ひと・しごと創生総合戦略基本目標評価シート①</t>
    <rPh sb="9" eb="11">
      <t>ソウセイ</t>
    </rPh>
    <rPh sb="11" eb="13">
      <t>ソウゴウ</t>
    </rPh>
    <rPh sb="13" eb="15">
      <t>センリャク</t>
    </rPh>
    <rPh sb="15" eb="17">
      <t>キホン</t>
    </rPh>
    <rPh sb="17" eb="19">
      <t>モクヒョウ</t>
    </rPh>
    <rPh sb="19" eb="21">
      <t>ヒョウカ</t>
    </rPh>
    <phoneticPr fontId="2"/>
  </si>
  <si>
    <t>まち・ひと・しごと創生総合戦略基本目標評価シート②</t>
    <rPh sb="9" eb="11">
      <t>ソウセイ</t>
    </rPh>
    <rPh sb="11" eb="13">
      <t>ソウゴウ</t>
    </rPh>
    <rPh sb="13" eb="15">
      <t>センリャク</t>
    </rPh>
    <rPh sb="15" eb="17">
      <t>キホン</t>
    </rPh>
    <rPh sb="17" eb="19">
      <t>モクヒョウ</t>
    </rPh>
    <rPh sb="19" eb="21">
      <t>ヒョウカ</t>
    </rPh>
    <phoneticPr fontId="2"/>
  </si>
  <si>
    <t>まち・ひと・しごと創生総合戦略基本目標評価シート③</t>
    <rPh sb="9" eb="11">
      <t>ソウセイ</t>
    </rPh>
    <rPh sb="11" eb="13">
      <t>ソウゴウ</t>
    </rPh>
    <rPh sb="13" eb="15">
      <t>センリャク</t>
    </rPh>
    <rPh sb="15" eb="17">
      <t>キホン</t>
    </rPh>
    <rPh sb="17" eb="19">
      <t>モクヒョウ</t>
    </rPh>
    <rPh sb="19" eb="21">
      <t>ヒョウカ</t>
    </rPh>
    <phoneticPr fontId="2"/>
  </si>
  <si>
    <t>2-1-1　子育て環境・体制の整備、支援</t>
    <rPh sb="6" eb="8">
      <t>コソダ</t>
    </rPh>
    <rPh sb="9" eb="11">
      <t>カンキョウ</t>
    </rPh>
    <rPh sb="12" eb="14">
      <t>タイセイ</t>
    </rPh>
    <rPh sb="15" eb="17">
      <t>セイビ</t>
    </rPh>
    <rPh sb="18" eb="20">
      <t>シエン</t>
    </rPh>
    <phoneticPr fontId="2"/>
  </si>
  <si>
    <t>2-1-2　保育環境の充実</t>
    <rPh sb="6" eb="8">
      <t>ホイク</t>
    </rPh>
    <rPh sb="8" eb="10">
      <t>カンキョウ</t>
    </rPh>
    <rPh sb="11" eb="13">
      <t>ジュウジツ</t>
    </rPh>
    <phoneticPr fontId="2"/>
  </si>
  <si>
    <t>地域子育て支援拠点利用者数</t>
    <rPh sb="0" eb="2">
      <t>チイキ</t>
    </rPh>
    <rPh sb="2" eb="4">
      <t>コソダ</t>
    </rPh>
    <rPh sb="5" eb="7">
      <t>シエン</t>
    </rPh>
    <rPh sb="7" eb="9">
      <t>キョテン</t>
    </rPh>
    <rPh sb="9" eb="11">
      <t>リヨウ</t>
    </rPh>
    <rPh sb="11" eb="12">
      <t>シャ</t>
    </rPh>
    <rPh sb="12" eb="13">
      <t>スウ</t>
    </rPh>
    <phoneticPr fontId="2"/>
  </si>
  <si>
    <t>企画経営課</t>
    <rPh sb="0" eb="2">
      <t>キカク</t>
    </rPh>
    <rPh sb="2" eb="4">
      <t>ケイエイ</t>
    </rPh>
    <rPh sb="4" eb="5">
      <t>カ</t>
    </rPh>
    <phoneticPr fontId="2"/>
  </si>
  <si>
    <t>2.第2次長期総合計画との連携</t>
    <rPh sb="2" eb="3">
      <t>ダイ</t>
    </rPh>
    <rPh sb="4" eb="5">
      <t>ジ</t>
    </rPh>
    <rPh sb="5" eb="7">
      <t>チョウキ</t>
    </rPh>
    <rPh sb="7" eb="9">
      <t>ソウゴウ</t>
    </rPh>
    <rPh sb="9" eb="11">
      <t>ケイカク</t>
    </rPh>
    <rPh sb="13" eb="15">
      <t>レンケイ</t>
    </rPh>
    <phoneticPr fontId="2"/>
  </si>
  <si>
    <t>人</t>
    <rPh sb="0" eb="1">
      <t>ニン</t>
    </rPh>
    <phoneticPr fontId="2"/>
  </si>
  <si>
    <t>0</t>
    <phoneticPr fontId="2"/>
  </si>
  <si>
    <t>％</t>
    <phoneticPr fontId="2"/>
  </si>
  <si>
    <t>主たる予算事業</t>
    <rPh sb="0" eb="1">
      <t>シュ</t>
    </rPh>
    <rPh sb="3" eb="5">
      <t>ヨサン</t>
    </rPh>
    <rPh sb="5" eb="7">
      <t>ジギョウ</t>
    </rPh>
    <phoneticPr fontId="2"/>
  </si>
  <si>
    <t>観光交流創造事業</t>
    <rPh sb="0" eb="2">
      <t>カンコウ</t>
    </rPh>
    <rPh sb="2" eb="4">
      <t>コウリュウ</t>
    </rPh>
    <rPh sb="4" eb="6">
      <t>ソウゾウ</t>
    </rPh>
    <rPh sb="6" eb="8">
      <t>ジギョウ</t>
    </rPh>
    <phoneticPr fontId="2"/>
  </si>
  <si>
    <t>移住・定住推進事業</t>
    <rPh sb="0" eb="2">
      <t>イジュウ</t>
    </rPh>
    <rPh sb="3" eb="5">
      <t>テイジュウ</t>
    </rPh>
    <rPh sb="5" eb="7">
      <t>スイシン</t>
    </rPh>
    <rPh sb="7" eb="9">
      <t>ジギョウ</t>
    </rPh>
    <phoneticPr fontId="2"/>
  </si>
  <si>
    <t>移住・定住推進事業</t>
    <phoneticPr fontId="2"/>
  </si>
  <si>
    <t>シティプロモーション事業</t>
    <rPh sb="10" eb="12">
      <t>ジギョウ</t>
    </rPh>
    <phoneticPr fontId="2"/>
  </si>
  <si>
    <t>シティプロモーション事業</t>
    <phoneticPr fontId="2"/>
  </si>
  <si>
    <t>4.KPI（Key Performance Indicator＝重要業績評価指標）の状況</t>
    <rPh sb="32" eb="34">
      <t>ジュウヨウ</t>
    </rPh>
    <rPh sb="34" eb="36">
      <t>ギョウセキ</t>
    </rPh>
    <rPh sb="36" eb="38">
      <t>ヒョウカ</t>
    </rPh>
    <rPh sb="38" eb="40">
      <t>シヒョウ</t>
    </rPh>
    <rPh sb="42" eb="44">
      <t>ジョウキョウ</t>
    </rPh>
    <phoneticPr fontId="2"/>
  </si>
  <si>
    <t>「地域の魅力を生かす農業振興対策」</t>
    <phoneticPr fontId="2"/>
  </si>
  <si>
    <t>「誘客・観光PRの促進」「観光基盤・受入体制の整備」「DMOの推進」</t>
    <phoneticPr fontId="2"/>
  </si>
  <si>
    <t>「大学との連携推進」「移住・定住支援策の充実」「ふるさと納税の推進」</t>
    <phoneticPr fontId="2"/>
  </si>
  <si>
    <t>「シティプロモーションの推進」</t>
    <phoneticPr fontId="2"/>
  </si>
  <si>
    <t>「出会いの場の創出支援」</t>
    <rPh sb="1" eb="3">
      <t>デア</t>
    </rPh>
    <rPh sb="5" eb="6">
      <t>バ</t>
    </rPh>
    <rPh sb="7" eb="9">
      <t>ソウシュツ</t>
    </rPh>
    <rPh sb="9" eb="11">
      <t>シエン</t>
    </rPh>
    <phoneticPr fontId="2"/>
  </si>
  <si>
    <t>3-1-1　地域の特性を生かした農業振興</t>
    <rPh sb="9" eb="11">
      <t>トクセイ</t>
    </rPh>
    <phoneticPr fontId="2"/>
  </si>
  <si>
    <t>「保育サービスの充実」「保育施設の整備、充実」</t>
    <rPh sb="1" eb="3">
      <t>ホイク</t>
    </rPh>
    <rPh sb="8" eb="10">
      <t>ジュウジツ</t>
    </rPh>
    <rPh sb="12" eb="14">
      <t>ホイク</t>
    </rPh>
    <rPh sb="14" eb="16">
      <t>シセツ</t>
    </rPh>
    <rPh sb="17" eb="19">
      <t>セイビ</t>
    </rPh>
    <rPh sb="20" eb="22">
      <t>ジュウジツ</t>
    </rPh>
    <phoneticPr fontId="2"/>
  </si>
  <si>
    <t>5-3-1　市政情報の発信と適正な情報管理</t>
    <phoneticPr fontId="2"/>
  </si>
  <si>
    <t>周辺自治体との連携による広域観光ルートの構築及び周遊化観光コンテンツの開発</t>
    <rPh sb="0" eb="2">
      <t>シュウヘン</t>
    </rPh>
    <rPh sb="2" eb="5">
      <t>ジチタイ</t>
    </rPh>
    <rPh sb="7" eb="9">
      <t>レンケイ</t>
    </rPh>
    <rPh sb="12" eb="14">
      <t>コウイキ</t>
    </rPh>
    <rPh sb="14" eb="16">
      <t>カンコウ</t>
    </rPh>
    <rPh sb="20" eb="22">
      <t>コウチク</t>
    </rPh>
    <rPh sb="22" eb="23">
      <t>オヨ</t>
    </rPh>
    <rPh sb="24" eb="26">
      <t>シュウユウ</t>
    </rPh>
    <rPh sb="26" eb="27">
      <t>カ</t>
    </rPh>
    <rPh sb="27" eb="29">
      <t>カンコウ</t>
    </rPh>
    <rPh sb="35" eb="37">
      <t>カイハツ</t>
    </rPh>
    <phoneticPr fontId="2"/>
  </si>
  <si>
    <t>地域の特性を活かして地域の稼ぐ力を高め、所得の循環構造形成を実現する</t>
    <rPh sb="0" eb="2">
      <t>チイキ</t>
    </rPh>
    <rPh sb="3" eb="5">
      <t>トクセイ</t>
    </rPh>
    <rPh sb="6" eb="7">
      <t>イ</t>
    </rPh>
    <rPh sb="10" eb="12">
      <t>チイキ</t>
    </rPh>
    <rPh sb="13" eb="14">
      <t>カセ</t>
    </rPh>
    <rPh sb="15" eb="16">
      <t>チカラ</t>
    </rPh>
    <rPh sb="17" eb="18">
      <t>タカ</t>
    </rPh>
    <rPh sb="20" eb="22">
      <t>ショトク</t>
    </rPh>
    <rPh sb="23" eb="25">
      <t>ジュンカン</t>
    </rPh>
    <rPh sb="25" eb="27">
      <t>コウゾウ</t>
    </rPh>
    <rPh sb="27" eb="29">
      <t>ケイセイ</t>
    </rPh>
    <rPh sb="30" eb="32">
      <t>ジツゲン</t>
    </rPh>
    <phoneticPr fontId="2"/>
  </si>
  <si>
    <t>　地域の特性を活かした産業振興に取り組むことで地域経済の活性化を図り、雇用を拡大・創出するとともに、能力を発揮してやりがいが得られる地場産業の魅力を積極的にアピールし、若い世代を中心に幅広い世代が生涯安心して暮らすことのできる就業環境を確保・創出します。
　そのためにも、地域の稼ぐ力を高めるための、地域経済循環構造を構築し、働く場づくりを通じた安定的な就業機会の確保を図り、市全体の所得を向上させるとともに、地域や民間企業などの主体性を促すよう公民連携による施策を推進し、稼ぐ地域の創出をめざします。</t>
    <phoneticPr fontId="2"/>
  </si>
  <si>
    <t>3-1-3　商工業の振興</t>
    <rPh sb="6" eb="9">
      <t>ショウコウギョウ</t>
    </rPh>
    <rPh sb="10" eb="12">
      <t>シンコウ</t>
    </rPh>
    <phoneticPr fontId="2"/>
  </si>
  <si>
    <t>「既存商店の活性化の推進」「中小企業の活性化の推進」「地域資源を活用した産業活性化の推進」</t>
    <rPh sb="1" eb="3">
      <t>キゾン</t>
    </rPh>
    <rPh sb="3" eb="5">
      <t>ショウテン</t>
    </rPh>
    <rPh sb="6" eb="9">
      <t>カッセイカ</t>
    </rPh>
    <rPh sb="10" eb="12">
      <t>スイシン</t>
    </rPh>
    <rPh sb="14" eb="16">
      <t>チュウショウ</t>
    </rPh>
    <rPh sb="16" eb="18">
      <t>キギョウ</t>
    </rPh>
    <rPh sb="19" eb="22">
      <t>カッセイカ</t>
    </rPh>
    <rPh sb="23" eb="25">
      <t>スイシン</t>
    </rPh>
    <rPh sb="27" eb="29">
      <t>チイキ</t>
    </rPh>
    <rPh sb="29" eb="31">
      <t>シゲン</t>
    </rPh>
    <rPh sb="32" eb="34">
      <t>カツヨウ</t>
    </rPh>
    <rPh sb="36" eb="38">
      <t>サンギョウ</t>
    </rPh>
    <rPh sb="38" eb="41">
      <t>カッセイカ</t>
    </rPh>
    <rPh sb="42" eb="44">
      <t>スイシン</t>
    </rPh>
    <phoneticPr fontId="2"/>
  </si>
  <si>
    <t>「地域の魅力を生かす農業振興対策」「農業経営の安定と強化」「農業の担い手育成と支援」</t>
    <rPh sb="18" eb="20">
      <t>ノウギョウ</t>
    </rPh>
    <rPh sb="20" eb="22">
      <t>ケイエイ</t>
    </rPh>
    <rPh sb="23" eb="25">
      <t>アンテイ</t>
    </rPh>
    <rPh sb="26" eb="28">
      <t>キョウカ</t>
    </rPh>
    <rPh sb="30" eb="32">
      <t>ノウギョウ</t>
    </rPh>
    <rPh sb="33" eb="34">
      <t>ニナ</t>
    </rPh>
    <rPh sb="35" eb="36">
      <t>テ</t>
    </rPh>
    <rPh sb="36" eb="38">
      <t>イクセイ</t>
    </rPh>
    <rPh sb="39" eb="41">
      <t>シエン</t>
    </rPh>
    <phoneticPr fontId="2"/>
  </si>
  <si>
    <t>市民一人当たり課税対象所得</t>
    <rPh sb="0" eb="2">
      <t>シミン</t>
    </rPh>
    <rPh sb="2" eb="4">
      <t>ヒトリ</t>
    </rPh>
    <rPh sb="4" eb="5">
      <t>ア</t>
    </rPh>
    <rPh sb="7" eb="9">
      <t>カゼイ</t>
    </rPh>
    <rPh sb="9" eb="11">
      <t>タイショウ</t>
    </rPh>
    <rPh sb="11" eb="13">
      <t>ショトク</t>
    </rPh>
    <phoneticPr fontId="2"/>
  </si>
  <si>
    <t>基準値
（R1）</t>
    <phoneticPr fontId="2"/>
  </si>
  <si>
    <t>実績値
（R3）</t>
    <phoneticPr fontId="2"/>
  </si>
  <si>
    <t>実績値
（R4）</t>
    <phoneticPr fontId="2"/>
  </si>
  <si>
    <t>実績値
（R5）</t>
    <phoneticPr fontId="2"/>
  </si>
  <si>
    <t>実績値
（R6）</t>
  </si>
  <si>
    <t>達成率</t>
    <rPh sb="0" eb="3">
      <t>タッセイリツ</t>
    </rPh>
    <phoneticPr fontId="2"/>
  </si>
  <si>
    <t>万円/人</t>
    <rPh sb="0" eb="1">
      <t>マン</t>
    </rPh>
    <rPh sb="1" eb="2">
      <t>エン</t>
    </rPh>
    <rPh sb="3" eb="4">
      <t>ニン</t>
    </rPh>
    <phoneticPr fontId="2"/>
  </si>
  <si>
    <t>億円</t>
  </si>
  <si>
    <t>商業関係事業所数 （卸売業、小売業）</t>
    <rPh sb="0" eb="2">
      <t>ショウギョウ</t>
    </rPh>
    <rPh sb="2" eb="4">
      <t>カンケイ</t>
    </rPh>
    <rPh sb="4" eb="7">
      <t>ジギョウショ</t>
    </rPh>
    <rPh sb="7" eb="8">
      <t>スウ</t>
    </rPh>
    <rPh sb="10" eb="13">
      <t>オロシウリギョウ</t>
    </rPh>
    <rPh sb="14" eb="17">
      <t>コウリギョウ</t>
    </rPh>
    <phoneticPr fontId="2"/>
  </si>
  <si>
    <t>事業所</t>
  </si>
  <si>
    <t>商工会会員数</t>
    <rPh sb="0" eb="2">
      <t>ショウコウ</t>
    </rPh>
    <rPh sb="2" eb="3">
      <t>カイ</t>
    </rPh>
    <rPh sb="3" eb="5">
      <t>カイイン</t>
    </rPh>
    <rPh sb="5" eb="6">
      <t>スウ</t>
    </rPh>
    <phoneticPr fontId="2"/>
  </si>
  <si>
    <t>創業支援補助金交付件数</t>
    <rPh sb="0" eb="2">
      <t>ソウギョウ</t>
    </rPh>
    <rPh sb="2" eb="4">
      <t>シエン</t>
    </rPh>
    <rPh sb="4" eb="7">
      <t>ホジョキン</t>
    </rPh>
    <rPh sb="7" eb="9">
      <t>コウフ</t>
    </rPh>
    <rPh sb="9" eb="11">
      <t>ケンスウ</t>
    </rPh>
    <phoneticPr fontId="2"/>
  </si>
  <si>
    <t>人</t>
  </si>
  <si>
    <t>目標値
（R6）</t>
    <phoneticPr fontId="2"/>
  </si>
  <si>
    <t>企業間連携による製品・技術開発件数</t>
    <phoneticPr fontId="2"/>
  </si>
  <si>
    <t>加工商品ブランドの認定数</t>
    <rPh sb="0" eb="2">
      <t>カコウ</t>
    </rPh>
    <rPh sb="2" eb="4">
      <t>ショウヒン</t>
    </rPh>
    <rPh sb="9" eb="11">
      <t>ニンテイ</t>
    </rPh>
    <rPh sb="11" eb="12">
      <t>カズ</t>
    </rPh>
    <phoneticPr fontId="2"/>
  </si>
  <si>
    <t>主に市内で買い物をする市民の割合</t>
    <rPh sb="0" eb="1">
      <t>オモ</t>
    </rPh>
    <rPh sb="2" eb="4">
      <t>シナイ</t>
    </rPh>
    <rPh sb="5" eb="6">
      <t>カ</t>
    </rPh>
    <rPh sb="7" eb="8">
      <t>モノ</t>
    </rPh>
    <rPh sb="11" eb="13">
      <t>シミン</t>
    </rPh>
    <rPh sb="14" eb="16">
      <t>ワリアイ</t>
    </rPh>
    <phoneticPr fontId="2"/>
  </si>
  <si>
    <t>件</t>
  </si>
  <si>
    <t>件</t>
    <phoneticPr fontId="2"/>
  </si>
  <si>
    <t>農業産出額</t>
    <phoneticPr fontId="2"/>
  </si>
  <si>
    <t>認定農業者数</t>
    <rPh sb="0" eb="2">
      <t>ニンテイ</t>
    </rPh>
    <rPh sb="2" eb="5">
      <t>ノウギョウシャ</t>
    </rPh>
    <rPh sb="5" eb="6">
      <t>スウ</t>
    </rPh>
    <phoneticPr fontId="2"/>
  </si>
  <si>
    <t>新規就農者数</t>
    <rPh sb="0" eb="2">
      <t>シンキ</t>
    </rPh>
    <rPh sb="2" eb="4">
      <t>シュウノウ</t>
    </rPh>
    <rPh sb="4" eb="5">
      <t>シャ</t>
    </rPh>
    <rPh sb="5" eb="6">
      <t>スウ</t>
    </rPh>
    <phoneticPr fontId="2"/>
  </si>
  <si>
    <t>千万円</t>
    <rPh sb="0" eb="3">
      <t>センマンエン</t>
    </rPh>
    <phoneticPr fontId="2"/>
  </si>
  <si>
    <t>人</t>
    <phoneticPr fontId="2"/>
  </si>
  <si>
    <t>【地域経済の活性化と稼ぐ力の向上】　「市内企業の振興・活性化」「起業・創業・経営安定の支援」</t>
    <rPh sb="1" eb="3">
      <t>チイキ</t>
    </rPh>
    <rPh sb="3" eb="5">
      <t>ケイザイ</t>
    </rPh>
    <rPh sb="6" eb="8">
      <t>カッセイ</t>
    </rPh>
    <rPh sb="8" eb="9">
      <t>カ</t>
    </rPh>
    <rPh sb="10" eb="11">
      <t>カセ</t>
    </rPh>
    <rPh sb="12" eb="13">
      <t>チカラ</t>
    </rPh>
    <rPh sb="14" eb="16">
      <t>コウジョウ</t>
    </rPh>
    <phoneticPr fontId="2"/>
  </si>
  <si>
    <t>【魅力ある農業の実現】　「農業経営・生産基盤の強化」「国内外への販路拡大の取組」「農業の後継者、担い手の育成・確保」「スマート農業の推進」</t>
    <rPh sb="1" eb="3">
      <t>ミリョク</t>
    </rPh>
    <rPh sb="5" eb="7">
      <t>ノウギョウ</t>
    </rPh>
    <rPh sb="8" eb="10">
      <t>ジツゲン</t>
    </rPh>
    <phoneticPr fontId="2"/>
  </si>
  <si>
    <t>【紀の川市で働きつづけることができる環境づくり】　「就労支援の充実」「企業誘致の推進」</t>
    <rPh sb="1" eb="2">
      <t>キ</t>
    </rPh>
    <rPh sb="3" eb="4">
      <t>カワ</t>
    </rPh>
    <rPh sb="4" eb="5">
      <t>シ</t>
    </rPh>
    <rPh sb="6" eb="7">
      <t>ハタラ</t>
    </rPh>
    <rPh sb="18" eb="20">
      <t>カンキョウ</t>
    </rPh>
    <rPh sb="26" eb="28">
      <t>シュウロウ</t>
    </rPh>
    <rPh sb="28" eb="30">
      <t>シエン</t>
    </rPh>
    <rPh sb="31" eb="33">
      <t>ジュウジツ</t>
    </rPh>
    <rPh sb="35" eb="37">
      <t>キギョウ</t>
    </rPh>
    <rPh sb="37" eb="39">
      <t>ユウチ</t>
    </rPh>
    <rPh sb="40" eb="42">
      <t>スイシン</t>
    </rPh>
    <phoneticPr fontId="2"/>
  </si>
  <si>
    <t>合同企業説明会における参加企業との面談者数</t>
    <rPh sb="0" eb="2">
      <t>ゴウドウ</t>
    </rPh>
    <rPh sb="2" eb="4">
      <t>キギョウ</t>
    </rPh>
    <rPh sb="4" eb="7">
      <t>セツメイカイ</t>
    </rPh>
    <rPh sb="11" eb="13">
      <t>サンカ</t>
    </rPh>
    <rPh sb="13" eb="15">
      <t>キギョウ</t>
    </rPh>
    <rPh sb="17" eb="19">
      <t>メンダン</t>
    </rPh>
    <rPh sb="19" eb="20">
      <t>シャ</t>
    </rPh>
    <rPh sb="20" eb="21">
      <t>スウ</t>
    </rPh>
    <phoneticPr fontId="2"/>
  </si>
  <si>
    <t>誘致企業における地元雇用者雇用数</t>
    <rPh sb="0" eb="2">
      <t>ユウチ</t>
    </rPh>
    <rPh sb="2" eb="4">
      <t>キギョウ</t>
    </rPh>
    <rPh sb="8" eb="10">
      <t>ジモト</t>
    </rPh>
    <rPh sb="10" eb="12">
      <t>コヨウ</t>
    </rPh>
    <rPh sb="12" eb="13">
      <t>シャ</t>
    </rPh>
    <rPh sb="13" eb="15">
      <t>コヨウ</t>
    </rPh>
    <rPh sb="15" eb="16">
      <t>スウ</t>
    </rPh>
    <phoneticPr fontId="2"/>
  </si>
  <si>
    <t>人</t>
    <phoneticPr fontId="2"/>
  </si>
  <si>
    <t>0</t>
    <phoneticPr fontId="2"/>
  </si>
  <si>
    <t>4年間で12件</t>
    <rPh sb="1" eb="3">
      <t>ネンカン</t>
    </rPh>
    <rPh sb="6" eb="7">
      <t>ケン</t>
    </rPh>
    <phoneticPr fontId="2"/>
  </si>
  <si>
    <t>4年間で4件</t>
    <phoneticPr fontId="2"/>
  </si>
  <si>
    <t>4年間で8件</t>
    <phoneticPr fontId="2"/>
  </si>
  <si>
    <t>4年間で100人</t>
    <rPh sb="1" eb="3">
      <t>ネンカン</t>
    </rPh>
    <rPh sb="7" eb="8">
      <t>ニン</t>
    </rPh>
    <phoneticPr fontId="2"/>
  </si>
  <si>
    <r>
      <t>実績値
(</t>
    </r>
    <r>
      <rPr>
        <b/>
        <sz val="8"/>
        <color theme="0"/>
        <rFont val="Meiryo UI"/>
        <family val="3"/>
        <charset val="128"/>
      </rPr>
      <t>R2)参考</t>
    </r>
    <rPh sb="0" eb="2">
      <t>ジッセキ</t>
    </rPh>
    <rPh sb="8" eb="10">
      <t>サンコウ</t>
    </rPh>
    <phoneticPr fontId="2"/>
  </si>
  <si>
    <t>80</t>
    <phoneticPr fontId="2"/>
  </si>
  <si>
    <t>112</t>
    <phoneticPr fontId="2"/>
  </si>
  <si>
    <t>4年間で610件</t>
    <phoneticPr fontId="2"/>
  </si>
  <si>
    <t>4年間で2事業者</t>
    <phoneticPr fontId="2"/>
  </si>
  <si>
    <t>事業者</t>
    <rPh sb="0" eb="2">
      <t>ジギョウ</t>
    </rPh>
    <rPh sb="2" eb="3">
      <t>シャ</t>
    </rPh>
    <phoneticPr fontId="2"/>
  </si>
  <si>
    <t xml:space="preserve"> KPIの名称</t>
    <rPh sb="5" eb="7">
      <t>メイショウ</t>
    </rPh>
    <phoneticPr fontId="2"/>
  </si>
  <si>
    <t>地域経済の活性化と稼ぐ力の向上</t>
    <rPh sb="0" eb="2">
      <t>チイキ</t>
    </rPh>
    <rPh sb="2" eb="4">
      <t>ケイザイ</t>
    </rPh>
    <rPh sb="5" eb="7">
      <t>カッセイ</t>
    </rPh>
    <rPh sb="7" eb="8">
      <t>カ</t>
    </rPh>
    <rPh sb="9" eb="10">
      <t>カセ</t>
    </rPh>
    <rPh sb="11" eb="12">
      <t>チカラ</t>
    </rPh>
    <rPh sb="13" eb="15">
      <t>コウジョウ</t>
    </rPh>
    <phoneticPr fontId="2"/>
  </si>
  <si>
    <t>地域経済の好循環形成</t>
    <rPh sb="0" eb="2">
      <t>チイキ</t>
    </rPh>
    <rPh sb="2" eb="4">
      <t>ケイザイ</t>
    </rPh>
    <rPh sb="5" eb="8">
      <t>コウジュンカン</t>
    </rPh>
    <rPh sb="8" eb="10">
      <t>ケイセイ</t>
    </rPh>
    <phoneticPr fontId="2"/>
  </si>
  <si>
    <t>魅力ある農業の実現</t>
    <rPh sb="0" eb="2">
      <t>ミリョク</t>
    </rPh>
    <rPh sb="4" eb="6">
      <t>ノウギョウ</t>
    </rPh>
    <rPh sb="7" eb="9">
      <t>ジツゲン</t>
    </rPh>
    <phoneticPr fontId="2"/>
  </si>
  <si>
    <t>紀の川市で働きつづけることができる環境づくり</t>
    <rPh sb="0" eb="1">
      <t>キ</t>
    </rPh>
    <rPh sb="2" eb="3">
      <t>カワ</t>
    </rPh>
    <rPh sb="3" eb="4">
      <t>シ</t>
    </rPh>
    <rPh sb="5" eb="6">
      <t>ハタラ</t>
    </rPh>
    <rPh sb="17" eb="19">
      <t>カンキョウ</t>
    </rPh>
    <phoneticPr fontId="2"/>
  </si>
  <si>
    <t>市内企業の振興・活性化</t>
    <phoneticPr fontId="2"/>
  </si>
  <si>
    <t>起業・創業・経営安定の支援</t>
    <rPh sb="0" eb="2">
      <t>キギョウ</t>
    </rPh>
    <rPh sb="3" eb="5">
      <t>ソウギョウ</t>
    </rPh>
    <rPh sb="6" eb="8">
      <t>ケイエイ</t>
    </rPh>
    <rPh sb="8" eb="10">
      <t>アンテイ</t>
    </rPh>
    <rPh sb="11" eb="13">
      <t>シエン</t>
    </rPh>
    <phoneticPr fontId="2"/>
  </si>
  <si>
    <t>創業希望者への相談・情報提供の推進</t>
    <phoneticPr fontId="2"/>
  </si>
  <si>
    <t>起業・創業に係る支援や開業時における空き店舗等の活用</t>
    <phoneticPr fontId="2"/>
  </si>
  <si>
    <t>商工会と連携した経営の安定化支援・事業承継の推進</t>
    <phoneticPr fontId="2"/>
  </si>
  <si>
    <t>インキュベーター教育の導入</t>
    <phoneticPr fontId="2"/>
  </si>
  <si>
    <t>地域商社設立の検討・推進</t>
    <phoneticPr fontId="2"/>
  </si>
  <si>
    <t>商工労働課</t>
    <rPh sb="0" eb="2">
      <t>ショウコウ</t>
    </rPh>
    <rPh sb="2" eb="5">
      <t>ロウドウカ</t>
    </rPh>
    <phoneticPr fontId="2"/>
  </si>
  <si>
    <t>市内事業者・企業間のネットワークの構築</t>
    <phoneticPr fontId="2"/>
  </si>
  <si>
    <t>ディレクター機能の補完によるビジネスマッチングの促進（販売先、調達先、共同研究開発先等のマッチング機能強化）</t>
    <phoneticPr fontId="2"/>
  </si>
  <si>
    <t>農産物を活用した６次産業化、地域ブランドの創出支援</t>
    <phoneticPr fontId="2"/>
  </si>
  <si>
    <t>地域の資源と資金を活用した地域密着型事業の立ち上げ支援</t>
    <phoneticPr fontId="2"/>
  </si>
  <si>
    <t>強い農業、食品加工を活かした６次産業化推進</t>
    <phoneticPr fontId="2"/>
  </si>
  <si>
    <t>地域内の消費拡大</t>
    <phoneticPr fontId="2"/>
  </si>
  <si>
    <t>キャッシュレス化の促進と地域クーポン・地域通貨等の導入検討</t>
    <phoneticPr fontId="2"/>
  </si>
  <si>
    <t>病院施設を核としたサービス業連携</t>
    <phoneticPr fontId="2"/>
  </si>
  <si>
    <t>病院を核としたサービス業連携の検討</t>
    <phoneticPr fontId="2"/>
  </si>
  <si>
    <t>キャッシュレス化の促進と地域クーポン・地域通貨等の導入検討（再掲）</t>
    <phoneticPr fontId="2"/>
  </si>
  <si>
    <t>農業経営・生産基盤の強化</t>
    <rPh sb="0" eb="2">
      <t>ノウギョウ</t>
    </rPh>
    <rPh sb="2" eb="4">
      <t>ケイエイ</t>
    </rPh>
    <rPh sb="5" eb="7">
      <t>セイサン</t>
    </rPh>
    <rPh sb="7" eb="9">
      <t>キバン</t>
    </rPh>
    <rPh sb="10" eb="12">
      <t>キョウカ</t>
    </rPh>
    <phoneticPr fontId="2"/>
  </si>
  <si>
    <t>国内外への販路拡大の取組</t>
    <rPh sb="0" eb="3">
      <t>コクナイガイ</t>
    </rPh>
    <rPh sb="5" eb="7">
      <t>ハンロ</t>
    </rPh>
    <rPh sb="7" eb="9">
      <t>カクダイ</t>
    </rPh>
    <rPh sb="10" eb="12">
      <t>トリクミ</t>
    </rPh>
    <phoneticPr fontId="2"/>
  </si>
  <si>
    <t>農業の後継者、担い手の育成・確保</t>
    <phoneticPr fontId="2"/>
  </si>
  <si>
    <t>ほ場整備や農地集約等による生産基盤の強化</t>
    <rPh sb="1" eb="2">
      <t>ジョウ</t>
    </rPh>
    <rPh sb="2" eb="4">
      <t>セイビ</t>
    </rPh>
    <rPh sb="5" eb="7">
      <t>ノウチ</t>
    </rPh>
    <rPh sb="7" eb="9">
      <t>シュウヤク</t>
    </rPh>
    <rPh sb="9" eb="10">
      <t>トウ</t>
    </rPh>
    <rPh sb="13" eb="15">
      <t>セイサン</t>
    </rPh>
    <rPh sb="15" eb="17">
      <t>キバン</t>
    </rPh>
    <rPh sb="18" eb="20">
      <t>キョウカ</t>
    </rPh>
    <phoneticPr fontId="2"/>
  </si>
  <si>
    <t>農業経営の改善及び安定化・効率化の促進・支援</t>
    <rPh sb="0" eb="2">
      <t>ノウギョウ</t>
    </rPh>
    <rPh sb="2" eb="4">
      <t>ケイエイ</t>
    </rPh>
    <rPh sb="5" eb="7">
      <t>カイゼン</t>
    </rPh>
    <rPh sb="7" eb="8">
      <t>オヨ</t>
    </rPh>
    <rPh sb="9" eb="11">
      <t>アンテイ</t>
    </rPh>
    <rPh sb="11" eb="12">
      <t>カ</t>
    </rPh>
    <rPh sb="13" eb="15">
      <t>コウリツ</t>
    </rPh>
    <rPh sb="15" eb="16">
      <t>カ</t>
    </rPh>
    <rPh sb="17" eb="19">
      <t>ソクシン</t>
    </rPh>
    <rPh sb="20" eb="22">
      <t>シエン</t>
    </rPh>
    <phoneticPr fontId="2"/>
  </si>
  <si>
    <t>道の駅「青洲の里」の魅力づくり及び農産物直売施設の充実・支援</t>
    <rPh sb="0" eb="1">
      <t>ミチ</t>
    </rPh>
    <rPh sb="2" eb="3">
      <t>エキ</t>
    </rPh>
    <rPh sb="4" eb="6">
      <t>セイシュウ</t>
    </rPh>
    <rPh sb="7" eb="8">
      <t>サト</t>
    </rPh>
    <rPh sb="10" eb="12">
      <t>ミリョク</t>
    </rPh>
    <rPh sb="15" eb="16">
      <t>オヨ</t>
    </rPh>
    <rPh sb="17" eb="20">
      <t>ノウサンブツ</t>
    </rPh>
    <rPh sb="20" eb="22">
      <t>チョクバイ</t>
    </rPh>
    <rPh sb="22" eb="24">
      <t>シセツ</t>
    </rPh>
    <rPh sb="25" eb="27">
      <t>ジュウジツ</t>
    </rPh>
    <rPh sb="28" eb="30">
      <t>シエン</t>
    </rPh>
    <phoneticPr fontId="2"/>
  </si>
  <si>
    <t>有害鳥獣被害の防止・捕獲対策の強化</t>
    <rPh sb="0" eb="2">
      <t>ユウガイ</t>
    </rPh>
    <rPh sb="2" eb="4">
      <t>チョウジュウ</t>
    </rPh>
    <rPh sb="4" eb="6">
      <t>ヒガイ</t>
    </rPh>
    <rPh sb="7" eb="9">
      <t>ボウシ</t>
    </rPh>
    <rPh sb="10" eb="12">
      <t>ホカク</t>
    </rPh>
    <rPh sb="12" eb="14">
      <t>タイサク</t>
    </rPh>
    <rPh sb="15" eb="17">
      <t>キョウカ</t>
    </rPh>
    <phoneticPr fontId="2"/>
  </si>
  <si>
    <t>労働生産性の向上や設備投資の活発化を図るための支援</t>
    <phoneticPr fontId="2"/>
  </si>
  <si>
    <t>大学・研究機関等と連携した新産業の創出</t>
    <phoneticPr fontId="2"/>
  </si>
  <si>
    <t>「ほ場整備の推進」</t>
    <rPh sb="2" eb="3">
      <t>ジョウ</t>
    </rPh>
    <rPh sb="3" eb="5">
      <t>セイビ</t>
    </rPh>
    <rPh sb="6" eb="8">
      <t>スイシン</t>
    </rPh>
    <phoneticPr fontId="2"/>
  </si>
  <si>
    <t>農林整備課</t>
    <rPh sb="0" eb="2">
      <t>ノウリン</t>
    </rPh>
    <rPh sb="2" eb="5">
      <t>セイビカ</t>
    </rPh>
    <phoneticPr fontId="2"/>
  </si>
  <si>
    <t>農林振興課</t>
    <rPh sb="0" eb="2">
      <t>ノウリン</t>
    </rPh>
    <rPh sb="2" eb="5">
      <t>シンコウカ</t>
    </rPh>
    <phoneticPr fontId="2"/>
  </si>
  <si>
    <t>関係機関との連携強化による国内外への販路拡大</t>
    <rPh sb="0" eb="2">
      <t>カンケイ</t>
    </rPh>
    <rPh sb="2" eb="4">
      <t>キカン</t>
    </rPh>
    <rPh sb="6" eb="8">
      <t>レンケイ</t>
    </rPh>
    <rPh sb="8" eb="10">
      <t>キョウカ</t>
    </rPh>
    <rPh sb="13" eb="16">
      <t>コクナイガイ</t>
    </rPh>
    <rPh sb="18" eb="20">
      <t>ハンロ</t>
    </rPh>
    <rPh sb="20" eb="22">
      <t>カクダイ</t>
    </rPh>
    <phoneticPr fontId="2"/>
  </si>
  <si>
    <t>官民一体となった地域産品等のブランド化推進</t>
    <rPh sb="0" eb="2">
      <t>カンミン</t>
    </rPh>
    <rPh sb="2" eb="4">
      <t>イッタイ</t>
    </rPh>
    <rPh sb="8" eb="10">
      <t>チイキ</t>
    </rPh>
    <rPh sb="10" eb="12">
      <t>サンピン</t>
    </rPh>
    <rPh sb="12" eb="13">
      <t>ナド</t>
    </rPh>
    <rPh sb="18" eb="19">
      <t>カ</t>
    </rPh>
    <rPh sb="19" eb="21">
      <t>スイシン</t>
    </rPh>
    <phoneticPr fontId="2"/>
  </si>
  <si>
    <t>新規就農者受入体制の整備</t>
    <phoneticPr fontId="2"/>
  </si>
  <si>
    <t>親元就農や兼業農家への支援</t>
    <phoneticPr fontId="2"/>
  </si>
  <si>
    <t>スマート農業の推進</t>
    <phoneticPr fontId="2"/>
  </si>
  <si>
    <t>ＡＩ・ＩＣＴを活用した高効率・高収益なスマート農業の推進</t>
    <phoneticPr fontId="2"/>
  </si>
  <si>
    <t>農林振興課</t>
    <phoneticPr fontId="2"/>
  </si>
  <si>
    <t>就労支援の充実</t>
    <rPh sb="0" eb="2">
      <t>シュウロウ</t>
    </rPh>
    <rPh sb="2" eb="4">
      <t>シエン</t>
    </rPh>
    <rPh sb="5" eb="7">
      <t>ジュウジツ</t>
    </rPh>
    <phoneticPr fontId="2"/>
  </si>
  <si>
    <t>就職フェアの開催及び高校生等の市内企業への就職促進</t>
    <rPh sb="0" eb="2">
      <t>シュウショク</t>
    </rPh>
    <rPh sb="6" eb="8">
      <t>カイサイ</t>
    </rPh>
    <rPh sb="8" eb="9">
      <t>オヨ</t>
    </rPh>
    <rPh sb="10" eb="13">
      <t>コウコウセイ</t>
    </rPh>
    <rPh sb="13" eb="14">
      <t>ナド</t>
    </rPh>
    <rPh sb="15" eb="17">
      <t>シナイ</t>
    </rPh>
    <rPh sb="17" eb="19">
      <t>キギョウ</t>
    </rPh>
    <rPh sb="21" eb="23">
      <t>シュウショク</t>
    </rPh>
    <rPh sb="23" eb="25">
      <t>ソクシン</t>
    </rPh>
    <phoneticPr fontId="2"/>
  </si>
  <si>
    <t>ワークライフ・バランスの実現に向けた市内企業への啓発・支援</t>
    <rPh sb="12" eb="14">
      <t>ジツゲン</t>
    </rPh>
    <rPh sb="15" eb="16">
      <t>ム</t>
    </rPh>
    <rPh sb="18" eb="20">
      <t>シナイ</t>
    </rPh>
    <rPh sb="20" eb="22">
      <t>キギョウ</t>
    </rPh>
    <rPh sb="24" eb="26">
      <t>ケイハツ</t>
    </rPh>
    <rPh sb="27" eb="29">
      <t>シエン</t>
    </rPh>
    <phoneticPr fontId="2"/>
  </si>
  <si>
    <t>就業意識・ニーズの多様化に即した就労支援</t>
    <rPh sb="0" eb="2">
      <t>シュウギョウ</t>
    </rPh>
    <rPh sb="2" eb="4">
      <t>イシキ</t>
    </rPh>
    <rPh sb="9" eb="11">
      <t>タヨウ</t>
    </rPh>
    <rPh sb="11" eb="12">
      <t>カ</t>
    </rPh>
    <rPh sb="13" eb="14">
      <t>ソク</t>
    </rPh>
    <rPh sb="16" eb="18">
      <t>シュウロウ</t>
    </rPh>
    <rPh sb="18" eb="20">
      <t>シエン</t>
    </rPh>
    <phoneticPr fontId="2"/>
  </si>
  <si>
    <t>企業誘致の推進</t>
    <rPh sb="0" eb="2">
      <t>キギョウ</t>
    </rPh>
    <rPh sb="2" eb="4">
      <t>ユウチ</t>
    </rPh>
    <rPh sb="5" eb="7">
      <t>スイシン</t>
    </rPh>
    <phoneticPr fontId="2"/>
  </si>
  <si>
    <t>市内企業の投資拡大と企業立地の促進</t>
    <rPh sb="0" eb="2">
      <t>シナイ</t>
    </rPh>
    <rPh sb="2" eb="4">
      <t>キギョウ</t>
    </rPh>
    <rPh sb="5" eb="7">
      <t>トウシ</t>
    </rPh>
    <rPh sb="7" eb="9">
      <t>カクダイ</t>
    </rPh>
    <rPh sb="10" eb="12">
      <t>キギョウ</t>
    </rPh>
    <rPh sb="12" eb="14">
      <t>リッチ</t>
    </rPh>
    <rPh sb="15" eb="17">
      <t>ソクシン</t>
    </rPh>
    <phoneticPr fontId="2"/>
  </si>
  <si>
    <t>創業支援事業</t>
    <rPh sb="0" eb="4">
      <t>ソウギョウシエン</t>
    </rPh>
    <rPh sb="4" eb="6">
      <t>ジギョウ</t>
    </rPh>
    <phoneticPr fontId="2"/>
  </si>
  <si>
    <t>紀の川はっさくプロジェクト推進事業</t>
    <rPh sb="0" eb="1">
      <t>キ</t>
    </rPh>
    <rPh sb="2" eb="3">
      <t>カワ</t>
    </rPh>
    <rPh sb="13" eb="15">
      <t>スイシン</t>
    </rPh>
    <rPh sb="15" eb="17">
      <t>ジギョウ</t>
    </rPh>
    <phoneticPr fontId="2"/>
  </si>
  <si>
    <t>施策計画管理事業</t>
    <rPh sb="0" eb="2">
      <t>シサク</t>
    </rPh>
    <rPh sb="2" eb="4">
      <t>ケイカク</t>
    </rPh>
    <rPh sb="4" eb="6">
      <t>カンリ</t>
    </rPh>
    <rPh sb="6" eb="8">
      <t>ジギョウ</t>
    </rPh>
    <phoneticPr fontId="2"/>
  </si>
  <si>
    <t>商工振興事業</t>
    <rPh sb="0" eb="4">
      <t>ショウコウシンコウ</t>
    </rPh>
    <rPh sb="4" eb="6">
      <t>ジギョウ</t>
    </rPh>
    <phoneticPr fontId="2"/>
  </si>
  <si>
    <t>6次産業化支援事業</t>
    <rPh sb="1" eb="5">
      <t>ジサンギョウカ</t>
    </rPh>
    <rPh sb="5" eb="7">
      <t>シエン</t>
    </rPh>
    <rPh sb="7" eb="9">
      <t>ジギョウ</t>
    </rPh>
    <phoneticPr fontId="2"/>
  </si>
  <si>
    <t>青洲の里管理運営事業、青洲の里整備事業</t>
    <rPh sb="0" eb="2">
      <t>セイシュウ</t>
    </rPh>
    <rPh sb="3" eb="4">
      <t>サト</t>
    </rPh>
    <rPh sb="4" eb="6">
      <t>カンリ</t>
    </rPh>
    <rPh sb="6" eb="8">
      <t>ウンエイ</t>
    </rPh>
    <rPh sb="8" eb="10">
      <t>ジギョウ</t>
    </rPh>
    <rPh sb="11" eb="13">
      <t>セイシュウ</t>
    </rPh>
    <rPh sb="14" eb="15">
      <t>サト</t>
    </rPh>
    <rPh sb="15" eb="17">
      <t>セイビ</t>
    </rPh>
    <rPh sb="17" eb="19">
      <t>ジギョウ</t>
    </rPh>
    <phoneticPr fontId="2"/>
  </si>
  <si>
    <t>有害鳥獣被害防止対策事業、有害鳥獣捕獲対策事業</t>
    <rPh sb="0" eb="2">
      <t>ユウガイ</t>
    </rPh>
    <rPh sb="2" eb="4">
      <t>チョウジュウ</t>
    </rPh>
    <rPh sb="4" eb="6">
      <t>ヒガイ</t>
    </rPh>
    <rPh sb="6" eb="8">
      <t>ボウシ</t>
    </rPh>
    <rPh sb="8" eb="10">
      <t>タイサク</t>
    </rPh>
    <rPh sb="10" eb="12">
      <t>ジギョウ</t>
    </rPh>
    <rPh sb="13" eb="15">
      <t>ユウガイ</t>
    </rPh>
    <rPh sb="15" eb="17">
      <t>チョウジュウ</t>
    </rPh>
    <rPh sb="17" eb="19">
      <t>ホカク</t>
    </rPh>
    <rPh sb="19" eb="21">
      <t>タイサク</t>
    </rPh>
    <rPh sb="21" eb="23">
      <t>ジギョウ</t>
    </rPh>
    <phoneticPr fontId="2"/>
  </si>
  <si>
    <t>農産物販売促進事業</t>
    <rPh sb="0" eb="3">
      <t>ノウサンブツ</t>
    </rPh>
    <rPh sb="3" eb="5">
      <t>ハンバイ</t>
    </rPh>
    <rPh sb="5" eb="7">
      <t>ソクシン</t>
    </rPh>
    <rPh sb="7" eb="9">
      <t>ジギョウ</t>
    </rPh>
    <phoneticPr fontId="2"/>
  </si>
  <si>
    <t>担い手育成支援事業</t>
    <rPh sb="0" eb="1">
      <t>ニナ</t>
    </rPh>
    <rPh sb="2" eb="3">
      <t>テ</t>
    </rPh>
    <rPh sb="3" eb="5">
      <t>イクセイ</t>
    </rPh>
    <rPh sb="5" eb="7">
      <t>シエン</t>
    </rPh>
    <rPh sb="7" eb="9">
      <t>ジギョウ</t>
    </rPh>
    <phoneticPr fontId="2"/>
  </si>
  <si>
    <t>担い手育成支援事業</t>
    <rPh sb="7" eb="9">
      <t>ジギョウ</t>
    </rPh>
    <phoneticPr fontId="2"/>
  </si>
  <si>
    <t>雇用対策事業</t>
    <rPh sb="0" eb="4">
      <t>コヨウタイサク</t>
    </rPh>
    <rPh sb="4" eb="6">
      <t>ジギョウ</t>
    </rPh>
    <phoneticPr fontId="2"/>
  </si>
  <si>
    <t>働き方改革推進支援事業</t>
    <rPh sb="0" eb="1">
      <t>ハタラ</t>
    </rPh>
    <rPh sb="2" eb="3">
      <t>カタ</t>
    </rPh>
    <rPh sb="3" eb="5">
      <t>カイカク</t>
    </rPh>
    <rPh sb="5" eb="7">
      <t>スイシン</t>
    </rPh>
    <rPh sb="7" eb="9">
      <t>シエン</t>
    </rPh>
    <rPh sb="9" eb="11">
      <t>ジギョウ</t>
    </rPh>
    <phoneticPr fontId="2"/>
  </si>
  <si>
    <t>雇用対策事業</t>
    <phoneticPr fontId="2"/>
  </si>
  <si>
    <t>立地企業連携事業</t>
    <rPh sb="0" eb="4">
      <t>リッチキギョウ</t>
    </rPh>
    <rPh sb="4" eb="6">
      <t>レンケイ</t>
    </rPh>
    <rPh sb="6" eb="8">
      <t>ジギョウ</t>
    </rPh>
    <phoneticPr fontId="2"/>
  </si>
  <si>
    <t>紀の川市へのひとの流れをつくる</t>
    <rPh sb="0" eb="1">
      <t>キ</t>
    </rPh>
    <rPh sb="2" eb="3">
      <t>カワ</t>
    </rPh>
    <rPh sb="3" eb="4">
      <t>シ</t>
    </rPh>
    <rPh sb="9" eb="10">
      <t>ナガ</t>
    </rPh>
    <phoneticPr fontId="2"/>
  </si>
  <si>
    <t xml:space="preserve">　地域経済循環構造の構築により、市民一人当たりの所得を向上させることで、居住地としての魅力を高め、本市への人の流れを創出します。さらに、地域の社会的な課題を解決するＳＤＧｓビジネスを展開することで地域の生活水準や満足度を向上させ、さらなる人の流れを促進します。
　このように、経済面、社会面の両面で地域の魅力をアップさせることで、移住者・定住者の拡大を図ります。
　また、移住希望者に向けて本市の多様な魅力を積極的に情報発信するとともに、移住者・定住者の拡大を図るための新たな支援やきめ細かな相談をワンストップで提供する体制の充実に取り組みます。
これらとあわせて、地域課題の解決や将来的な移住に向けた裾野を拡大するため、地域と継続的に多様な形で関わる「関係人口」の創出・拡大を図ります。
　また、自然、歴史・文化、食といった多彩な観光資源の発掘、磨き上げ、活用により、多様な観光ニーズに合った地域資源の充実及び観光地としての魅力の向上を図り、情報発信することで、交流人口の拡大を図ります。
</t>
    <phoneticPr fontId="2"/>
  </si>
  <si>
    <t>社会増減数</t>
    <rPh sb="0" eb="2">
      <t>シャカイ</t>
    </rPh>
    <rPh sb="2" eb="5">
      <t>ゾウゲンスウ</t>
    </rPh>
    <phoneticPr fontId="2"/>
  </si>
  <si>
    <t>▲390</t>
    <phoneticPr fontId="2"/>
  </si>
  <si>
    <t>▲174</t>
    <phoneticPr fontId="2"/>
  </si>
  <si>
    <t>▲83</t>
    <phoneticPr fontId="2"/>
  </si>
  <si>
    <t>「創業の支援」</t>
    <rPh sb="1" eb="3">
      <t>ソウギョウ</t>
    </rPh>
    <rPh sb="4" eb="6">
      <t>シエン</t>
    </rPh>
    <phoneticPr fontId="2"/>
  </si>
  <si>
    <t>「大学との連携推進」「移住・定住支援策の充実」「ふるさと納税の推進」</t>
    <rPh sb="1" eb="3">
      <t>ダイガク</t>
    </rPh>
    <rPh sb="5" eb="7">
      <t>レンケイ</t>
    </rPh>
    <rPh sb="7" eb="9">
      <t>スイシン</t>
    </rPh>
    <rPh sb="28" eb="30">
      <t>ノウゼイ</t>
    </rPh>
    <rPh sb="31" eb="33">
      <t>スイシン</t>
    </rPh>
    <phoneticPr fontId="2"/>
  </si>
  <si>
    <t>4-3-1　豊かな自然環境の保全</t>
    <rPh sb="6" eb="7">
      <t>ユタ</t>
    </rPh>
    <rPh sb="9" eb="11">
      <t>シゼン</t>
    </rPh>
    <rPh sb="11" eb="13">
      <t>カンキョウ</t>
    </rPh>
    <rPh sb="14" eb="16">
      <t>ホゼン</t>
    </rPh>
    <phoneticPr fontId="2"/>
  </si>
  <si>
    <t>「自然環境保全につながる教育・啓発の推進」</t>
    <rPh sb="1" eb="3">
      <t>シゼン</t>
    </rPh>
    <rPh sb="3" eb="5">
      <t>カンキョウ</t>
    </rPh>
    <rPh sb="5" eb="7">
      <t>ホゼン</t>
    </rPh>
    <rPh sb="12" eb="14">
      <t>キョウイク</t>
    </rPh>
    <rPh sb="15" eb="17">
      <t>ケイハツ</t>
    </rPh>
    <rPh sb="18" eb="20">
      <t>スイシン</t>
    </rPh>
    <phoneticPr fontId="2"/>
  </si>
  <si>
    <t>【移住・定住の促進】　「戦略的なシティプロモーションの展開」「移住・定住促進に関するパッケージ支援」「移住促進に向けた外部への魅力発信」「ふるさと教育の推進」</t>
    <rPh sb="1" eb="3">
      <t>イジュウ</t>
    </rPh>
    <rPh sb="4" eb="6">
      <t>テイジュウ</t>
    </rPh>
    <rPh sb="7" eb="9">
      <t>ソクシン</t>
    </rPh>
    <phoneticPr fontId="2"/>
  </si>
  <si>
    <t>【地域経済の好循環形成】　「強い製造業（機械産業・その他の製造業等）を中心とした産業集積化」「強い農業、食品加工を活かした６次産業化推進」「地域内の消費拡大」「病院施設を核としたサービス業連携」</t>
    <rPh sb="1" eb="3">
      <t>チイキ</t>
    </rPh>
    <rPh sb="3" eb="5">
      <t>ケイザイ</t>
    </rPh>
    <rPh sb="6" eb="9">
      <t>コウジュンカン</t>
    </rPh>
    <rPh sb="9" eb="11">
      <t>ケイセイ</t>
    </rPh>
    <rPh sb="14" eb="15">
      <t>ツヨ</t>
    </rPh>
    <rPh sb="16" eb="19">
      <t>セイゾウギョウ</t>
    </rPh>
    <rPh sb="20" eb="22">
      <t>キカイ</t>
    </rPh>
    <rPh sb="22" eb="24">
      <t>サンギョウ</t>
    </rPh>
    <rPh sb="27" eb="28">
      <t>タ</t>
    </rPh>
    <rPh sb="29" eb="32">
      <t>セイゾウギョウ</t>
    </rPh>
    <rPh sb="32" eb="33">
      <t>トウ</t>
    </rPh>
    <rPh sb="35" eb="37">
      <t>チュウシン</t>
    </rPh>
    <rPh sb="40" eb="42">
      <t>サンギョウ</t>
    </rPh>
    <rPh sb="42" eb="44">
      <t>シュウセキ</t>
    </rPh>
    <rPh sb="44" eb="45">
      <t>カ</t>
    </rPh>
    <phoneticPr fontId="2"/>
  </si>
  <si>
    <t>【関係人口の創出拡大】　「関係人口の創出拡大」「ふるさと応援寄附金制度（ふるさと納税）の推進」</t>
    <rPh sb="1" eb="3">
      <t>カンケイ</t>
    </rPh>
    <rPh sb="3" eb="5">
      <t>ジンコウ</t>
    </rPh>
    <rPh sb="6" eb="8">
      <t>ソウシュツ</t>
    </rPh>
    <rPh sb="8" eb="10">
      <t>カクダイ</t>
    </rPh>
    <rPh sb="13" eb="15">
      <t>カンケイ</t>
    </rPh>
    <rPh sb="15" eb="17">
      <t>ジンコウ</t>
    </rPh>
    <rPh sb="18" eb="20">
      <t>ソウシュツ</t>
    </rPh>
    <rPh sb="20" eb="22">
      <t>カクダイ</t>
    </rPh>
    <phoneticPr fontId="2"/>
  </si>
  <si>
    <t>【観光振興による交流促進】　「観光資産の魅力創出」「地域資源を活用した国内外からの誘客促進」</t>
    <rPh sb="1" eb="3">
      <t>カンコウ</t>
    </rPh>
    <rPh sb="3" eb="5">
      <t>シンコウ</t>
    </rPh>
    <rPh sb="8" eb="10">
      <t>コウリュウ</t>
    </rPh>
    <rPh sb="10" eb="12">
      <t>ソクシン</t>
    </rPh>
    <phoneticPr fontId="2"/>
  </si>
  <si>
    <t>若者定住促進住宅取得奨励金制度が住宅取得の誘因となった件数</t>
    <rPh sb="0" eb="2">
      <t>ワカモノ</t>
    </rPh>
    <rPh sb="2" eb="4">
      <t>テイジュウ</t>
    </rPh>
    <rPh sb="4" eb="6">
      <t>ソクシン</t>
    </rPh>
    <rPh sb="6" eb="8">
      <t>ジュウタク</t>
    </rPh>
    <rPh sb="8" eb="10">
      <t>シュトク</t>
    </rPh>
    <rPh sb="10" eb="13">
      <t>ショウレイキン</t>
    </rPh>
    <rPh sb="13" eb="15">
      <t>セイド</t>
    </rPh>
    <rPh sb="16" eb="18">
      <t>ジュウタク</t>
    </rPh>
    <rPh sb="18" eb="20">
      <t>シュトク</t>
    </rPh>
    <rPh sb="21" eb="23">
      <t>ユウイン</t>
    </rPh>
    <rPh sb="27" eb="29">
      <t>ケンスウ</t>
    </rPh>
    <phoneticPr fontId="2"/>
  </si>
  <si>
    <t>空き家バンクを通じたマッチング件数</t>
    <rPh sb="0" eb="1">
      <t>ア</t>
    </rPh>
    <rPh sb="2" eb="3">
      <t>ヤ</t>
    </rPh>
    <rPh sb="7" eb="8">
      <t>ツウ</t>
    </rPh>
    <rPh sb="15" eb="17">
      <t>ケンスウ</t>
    </rPh>
    <phoneticPr fontId="2"/>
  </si>
  <si>
    <t>移住・定住ポータルウェブサイト閲覧数</t>
    <rPh sb="0" eb="2">
      <t>イジュウ</t>
    </rPh>
    <rPh sb="3" eb="5">
      <t>テイジュウ</t>
    </rPh>
    <rPh sb="15" eb="17">
      <t>エツラン</t>
    </rPh>
    <rPh sb="17" eb="18">
      <t>スウ</t>
    </rPh>
    <phoneticPr fontId="2"/>
  </si>
  <si>
    <t>連携協定大学数</t>
    <phoneticPr fontId="2"/>
  </si>
  <si>
    <t>年間観光客数</t>
    <phoneticPr fontId="2"/>
  </si>
  <si>
    <t>観光交流拠点利用者数</t>
    <rPh sb="0" eb="2">
      <t>カンコウ</t>
    </rPh>
    <rPh sb="2" eb="4">
      <t>コウリュウ</t>
    </rPh>
    <rPh sb="4" eb="6">
      <t>キョテン</t>
    </rPh>
    <rPh sb="6" eb="8">
      <t>リヨウ</t>
    </rPh>
    <rPh sb="8" eb="9">
      <t>シャ</t>
    </rPh>
    <rPh sb="9" eb="10">
      <t>スウ</t>
    </rPh>
    <phoneticPr fontId="2"/>
  </si>
  <si>
    <t>紀の川ぷるぷるファンクラブ会員数</t>
    <rPh sb="0" eb="1">
      <t>キ</t>
    </rPh>
    <rPh sb="2" eb="3">
      <t>カワ</t>
    </rPh>
    <rPh sb="13" eb="15">
      <t>カイイン</t>
    </rPh>
    <rPh sb="15" eb="16">
      <t>スウ</t>
    </rPh>
    <phoneticPr fontId="2"/>
  </si>
  <si>
    <t>体験交流人口</t>
    <phoneticPr fontId="2"/>
  </si>
  <si>
    <t>大学</t>
    <rPh sb="0" eb="2">
      <t>ダイガク</t>
    </rPh>
    <phoneticPr fontId="2"/>
  </si>
  <si>
    <t>4年間で60件</t>
    <phoneticPr fontId="2"/>
  </si>
  <si>
    <t>4年間で10件</t>
    <phoneticPr fontId="2"/>
  </si>
  <si>
    <t>0</t>
    <phoneticPr fontId="2"/>
  </si>
  <si>
    <t>0%</t>
    <phoneticPr fontId="2"/>
  </si>
  <si>
    <t>移住・定住の促進</t>
    <rPh sb="0" eb="2">
      <t>イジュウ</t>
    </rPh>
    <rPh sb="3" eb="5">
      <t>テイジュウ</t>
    </rPh>
    <rPh sb="6" eb="8">
      <t>ソクシン</t>
    </rPh>
    <phoneticPr fontId="2"/>
  </si>
  <si>
    <t>関係人口の創出拡大</t>
    <rPh sb="0" eb="2">
      <t>カンケイ</t>
    </rPh>
    <rPh sb="2" eb="4">
      <t>ジンコウ</t>
    </rPh>
    <rPh sb="5" eb="7">
      <t>ソウシュツ</t>
    </rPh>
    <rPh sb="7" eb="9">
      <t>カクダイ</t>
    </rPh>
    <phoneticPr fontId="2"/>
  </si>
  <si>
    <t>観光振興による交流促進</t>
    <rPh sb="0" eb="2">
      <t>カンコウ</t>
    </rPh>
    <rPh sb="2" eb="4">
      <t>シンコウ</t>
    </rPh>
    <rPh sb="7" eb="9">
      <t>コウリュウ</t>
    </rPh>
    <rPh sb="9" eb="11">
      <t>ソクシン</t>
    </rPh>
    <phoneticPr fontId="2"/>
  </si>
  <si>
    <t>戦略的なシティプロモーションの展開</t>
    <phoneticPr fontId="2"/>
  </si>
  <si>
    <t>移住・定住促進に関するパッケージ支援</t>
    <phoneticPr fontId="2"/>
  </si>
  <si>
    <t>移住促進に向けた外部への魅力発信</t>
    <phoneticPr fontId="2"/>
  </si>
  <si>
    <t>ふるさと教育の推進</t>
    <rPh sb="4" eb="6">
      <t>キョウイク</t>
    </rPh>
    <rPh sb="7" eb="9">
      <t>スイシン</t>
    </rPh>
    <phoneticPr fontId="2"/>
  </si>
  <si>
    <t>各分野と連携したシティプロモーションの総合的な展開</t>
    <phoneticPr fontId="2"/>
  </si>
  <si>
    <t>ＳＮＳ等の活用やメディアプロモーションなど効率的な広報宣伝活動の展開</t>
    <phoneticPr fontId="2"/>
  </si>
  <si>
    <t>市場のニーズやマーケティング環境の変化に対応したプロモーションの展開</t>
    <phoneticPr fontId="2"/>
  </si>
  <si>
    <t>移住希望者へのきめ細やかな相談体制の確立（住居・雇用情報の提供等）</t>
    <phoneticPr fontId="2"/>
  </si>
  <si>
    <t xml:space="preserve"> 創業希望者への相談・情報提供の推進（再掲）</t>
    <phoneticPr fontId="2"/>
  </si>
  <si>
    <t>若者の移住・地元定着に向けた支援（奨学金返還支援・住宅取得奨励等）</t>
    <phoneticPr fontId="2"/>
  </si>
  <si>
    <t>移住者に対する空き家改修や引越し等に係る費用の支援</t>
    <phoneticPr fontId="2"/>
  </si>
  <si>
    <t>空き家利活用の促進による住環境の整備</t>
    <phoneticPr fontId="2"/>
  </si>
  <si>
    <t>空き家バンクの創設と移住希望者とのマッチング</t>
    <phoneticPr fontId="2"/>
  </si>
  <si>
    <t>外部人材の活用（地域おこし協力隊等）</t>
    <phoneticPr fontId="2"/>
  </si>
  <si>
    <t>起業・創業に係る支援や開業時における空き店舗等の活用（再掲）</t>
    <phoneticPr fontId="2"/>
  </si>
  <si>
    <t>創業支援事業</t>
    <phoneticPr fontId="2"/>
  </si>
  <si>
    <t>移住フェアやセミナーへの出展によるＰＲ活動</t>
    <phoneticPr fontId="2"/>
  </si>
  <si>
    <t>移住・定住ポータルウェブサイトを活用した総合的な移住情報の発信</t>
    <phoneticPr fontId="2"/>
  </si>
  <si>
    <t>地産地消・食育推進による郷土愛の醸成</t>
    <phoneticPr fontId="2"/>
  </si>
  <si>
    <t>地産地消・食育推進事業</t>
    <rPh sb="0" eb="4">
      <t>チサンチショウ</t>
    </rPh>
    <rPh sb="5" eb="7">
      <t>ショクイク</t>
    </rPh>
    <rPh sb="7" eb="9">
      <t>スイシン</t>
    </rPh>
    <rPh sb="9" eb="11">
      <t>ジギョウ</t>
    </rPh>
    <phoneticPr fontId="2"/>
  </si>
  <si>
    <t>ふるさと応援寄附金制度（ふるさと納税）の推進</t>
    <phoneticPr fontId="2"/>
  </si>
  <si>
    <t>企業参加の森づくりの推進</t>
    <phoneticPr fontId="2"/>
  </si>
  <si>
    <t>地域の特性を活かしたワーケーションの推進</t>
    <phoneticPr fontId="2"/>
  </si>
  <si>
    <t>大学と連携した地域づくり・人材育成</t>
    <phoneticPr fontId="2"/>
  </si>
  <si>
    <t>ふるさとまちづくり寄附金（ふるさと納税）に対する返礼品の拡充等</t>
    <phoneticPr fontId="2"/>
  </si>
  <si>
    <t>企業版ふるさと納税の活用検討</t>
    <phoneticPr fontId="2"/>
  </si>
  <si>
    <t>大学連携事業</t>
    <phoneticPr fontId="2"/>
  </si>
  <si>
    <t>ふるさとまとづくり寄附金事業</t>
    <rPh sb="9" eb="12">
      <t>キフキン</t>
    </rPh>
    <rPh sb="12" eb="14">
      <t>ジギョウ</t>
    </rPh>
    <phoneticPr fontId="2"/>
  </si>
  <si>
    <t>ふるさとまとづくり寄附金事業</t>
    <phoneticPr fontId="2"/>
  </si>
  <si>
    <t>緑化推進事業</t>
    <rPh sb="0" eb="2">
      <t>リョッカ</t>
    </rPh>
    <rPh sb="2" eb="4">
      <t>スイシン</t>
    </rPh>
    <rPh sb="4" eb="6">
      <t>ジギョウ</t>
    </rPh>
    <phoneticPr fontId="2"/>
  </si>
  <si>
    <t>地域資源を活用した国内外からの誘客促進</t>
    <rPh sb="0" eb="2">
      <t>チイキ</t>
    </rPh>
    <rPh sb="2" eb="4">
      <t>シゲン</t>
    </rPh>
    <rPh sb="5" eb="7">
      <t>カツヨウ</t>
    </rPh>
    <rPh sb="9" eb="12">
      <t>コクナイガイ</t>
    </rPh>
    <rPh sb="15" eb="17">
      <t>ユウキャク</t>
    </rPh>
    <rPh sb="17" eb="19">
      <t>ソクシン</t>
    </rPh>
    <phoneticPr fontId="2"/>
  </si>
  <si>
    <t>観光資産の魅力創出</t>
    <rPh sb="0" eb="2">
      <t>カンコウ</t>
    </rPh>
    <rPh sb="2" eb="4">
      <t>シサン</t>
    </rPh>
    <rPh sb="5" eb="7">
      <t>ミリョク</t>
    </rPh>
    <rPh sb="7" eb="9">
      <t>ソウシュツ</t>
    </rPh>
    <phoneticPr fontId="2"/>
  </si>
  <si>
    <t>フルーツ・ツーリズムの推進・展開</t>
    <rPh sb="11" eb="13">
      <t>スイシン</t>
    </rPh>
    <rPh sb="14" eb="16">
      <t>テンカイ</t>
    </rPh>
    <phoneticPr fontId="2"/>
  </si>
  <si>
    <t>新たな観光資源の発掘と既存地域資源の活用</t>
    <phoneticPr fontId="2"/>
  </si>
  <si>
    <t>観光協会、紀の川フルーツ観光局や民間団体等との協働による取組強化</t>
    <rPh sb="0" eb="2">
      <t>カンコウ</t>
    </rPh>
    <rPh sb="2" eb="4">
      <t>キョウカイ</t>
    </rPh>
    <rPh sb="5" eb="6">
      <t>キ</t>
    </rPh>
    <rPh sb="7" eb="8">
      <t>カワ</t>
    </rPh>
    <rPh sb="12" eb="15">
      <t>カンコウキョク</t>
    </rPh>
    <rPh sb="16" eb="18">
      <t>ミンカン</t>
    </rPh>
    <rPh sb="18" eb="20">
      <t>ダンタイ</t>
    </rPh>
    <rPh sb="20" eb="21">
      <t>トウ</t>
    </rPh>
    <rPh sb="23" eb="25">
      <t>キョウドウ</t>
    </rPh>
    <rPh sb="28" eb="30">
      <t>トリクミ</t>
    </rPh>
    <rPh sb="30" eb="32">
      <t>キョウカ</t>
    </rPh>
    <phoneticPr fontId="2"/>
  </si>
  <si>
    <t>農産物を活用した６次産業化、地域ブランドの創出支援（再掲）</t>
    <rPh sb="0" eb="3">
      <t>ノウサンブツ</t>
    </rPh>
    <rPh sb="4" eb="6">
      <t>カツヨウ</t>
    </rPh>
    <rPh sb="9" eb="10">
      <t>ジ</t>
    </rPh>
    <rPh sb="10" eb="12">
      <t>サンギョウ</t>
    </rPh>
    <rPh sb="12" eb="13">
      <t>カ</t>
    </rPh>
    <rPh sb="14" eb="16">
      <t>チイキ</t>
    </rPh>
    <rPh sb="21" eb="23">
      <t>ソウシュツ</t>
    </rPh>
    <rPh sb="23" eb="25">
      <t>シエン</t>
    </rPh>
    <rPh sb="26" eb="28">
      <t>サイケイ</t>
    </rPh>
    <phoneticPr fontId="2"/>
  </si>
  <si>
    <t>道の駅「青洲の里」の魅力づくり及び農産物直売施設の充実・支援（再掲）</t>
    <rPh sb="0" eb="1">
      <t>ミチ</t>
    </rPh>
    <rPh sb="2" eb="3">
      <t>エキ</t>
    </rPh>
    <rPh sb="4" eb="6">
      <t>セイシュウ</t>
    </rPh>
    <rPh sb="7" eb="8">
      <t>サト</t>
    </rPh>
    <rPh sb="10" eb="12">
      <t>ミリョク</t>
    </rPh>
    <rPh sb="15" eb="16">
      <t>オヨ</t>
    </rPh>
    <rPh sb="17" eb="20">
      <t>ノウサンブツ</t>
    </rPh>
    <rPh sb="20" eb="22">
      <t>チョクバイ</t>
    </rPh>
    <rPh sb="22" eb="24">
      <t>シセツ</t>
    </rPh>
    <rPh sb="25" eb="27">
      <t>ジュウジツ</t>
    </rPh>
    <rPh sb="28" eb="30">
      <t>シエン</t>
    </rPh>
    <rPh sb="31" eb="33">
      <t>サイケイ</t>
    </rPh>
    <phoneticPr fontId="2"/>
  </si>
  <si>
    <t>市内における宿泊機能の強化</t>
    <rPh sb="0" eb="2">
      <t>シナイ</t>
    </rPh>
    <rPh sb="6" eb="8">
      <t>シュクハク</t>
    </rPh>
    <rPh sb="8" eb="10">
      <t>キノウ</t>
    </rPh>
    <rPh sb="11" eb="13">
      <t>キョウカ</t>
    </rPh>
    <phoneticPr fontId="2"/>
  </si>
  <si>
    <t>紀の川フルーツ観光局を核とした観光交流促進による地域活性化</t>
    <rPh sb="0" eb="1">
      <t>キ</t>
    </rPh>
    <rPh sb="2" eb="3">
      <t>カワ</t>
    </rPh>
    <rPh sb="7" eb="10">
      <t>カンコウキョク</t>
    </rPh>
    <rPh sb="11" eb="12">
      <t>カク</t>
    </rPh>
    <rPh sb="15" eb="17">
      <t>カンコウ</t>
    </rPh>
    <rPh sb="17" eb="19">
      <t>コウリュウ</t>
    </rPh>
    <rPh sb="19" eb="21">
      <t>ソクシン</t>
    </rPh>
    <rPh sb="24" eb="26">
      <t>チイキ</t>
    </rPh>
    <rPh sb="26" eb="28">
      <t>カッセイ</t>
    </rPh>
    <rPh sb="28" eb="29">
      <t>カ</t>
    </rPh>
    <phoneticPr fontId="2"/>
  </si>
  <si>
    <t>観光振興課</t>
    <rPh sb="0" eb="5">
      <t>カンコウシンコウカ</t>
    </rPh>
    <phoneticPr fontId="2"/>
  </si>
  <si>
    <t>青洲の里管理運営事業、青洲の里整備事業</t>
    <phoneticPr fontId="2"/>
  </si>
  <si>
    <t>6次産業化支援事業</t>
    <phoneticPr fontId="2"/>
  </si>
  <si>
    <t>関西国際空港に近隣する地域の強みを活かしたインバウンドの誘客促進</t>
    <rPh sb="0" eb="2">
      <t>カンサイ</t>
    </rPh>
    <rPh sb="2" eb="4">
      <t>コクサイ</t>
    </rPh>
    <rPh sb="4" eb="6">
      <t>クウコウ</t>
    </rPh>
    <rPh sb="7" eb="9">
      <t>キンリン</t>
    </rPh>
    <rPh sb="11" eb="13">
      <t>チイキ</t>
    </rPh>
    <rPh sb="14" eb="15">
      <t>ツヨ</t>
    </rPh>
    <rPh sb="17" eb="18">
      <t>イ</t>
    </rPh>
    <rPh sb="28" eb="30">
      <t>ユウキャク</t>
    </rPh>
    <rPh sb="30" eb="32">
      <t>ソクシン</t>
    </rPh>
    <phoneticPr fontId="2"/>
  </si>
  <si>
    <t>観光交流創造事業</t>
    <phoneticPr fontId="2"/>
  </si>
  <si>
    <t>万人</t>
    <rPh sb="0" eb="1">
      <t>マン</t>
    </rPh>
    <rPh sb="1" eb="2">
      <t>ニン</t>
    </rPh>
    <phoneticPr fontId="2"/>
  </si>
  <si>
    <t>結婚・出産・子育ての希望をかなえる</t>
    <rPh sb="0" eb="2">
      <t>ケッコン</t>
    </rPh>
    <rPh sb="3" eb="5">
      <t>シュッサン</t>
    </rPh>
    <rPh sb="6" eb="8">
      <t>コソダ</t>
    </rPh>
    <rPh sb="10" eb="12">
      <t>キボウ</t>
    </rPh>
    <phoneticPr fontId="2"/>
  </si>
  <si>
    <t>年少人口（15歳未満人口）</t>
    <phoneticPr fontId="2"/>
  </si>
  <si>
    <t>新型コロナウイルス感染症に係る国の経済対策として様々な給付金の支給等が要因となり、コロナ禍であるが市民1人当たり課税対象所得は微増の傾向にあります。</t>
    <rPh sb="0" eb="2">
      <t>シンガタ</t>
    </rPh>
    <rPh sb="9" eb="12">
      <t>カンセンショウ</t>
    </rPh>
    <rPh sb="13" eb="14">
      <t>カカ</t>
    </rPh>
    <rPh sb="15" eb="16">
      <t>クニ</t>
    </rPh>
    <rPh sb="17" eb="21">
      <t>ケイザイタイサク</t>
    </rPh>
    <rPh sb="24" eb="26">
      <t>サマザマ</t>
    </rPh>
    <rPh sb="27" eb="30">
      <t>キュウフキン</t>
    </rPh>
    <rPh sb="31" eb="33">
      <t>シキュウ</t>
    </rPh>
    <rPh sb="33" eb="34">
      <t>ナド</t>
    </rPh>
    <rPh sb="35" eb="37">
      <t>ヨウイン</t>
    </rPh>
    <rPh sb="44" eb="45">
      <t>カ</t>
    </rPh>
    <rPh sb="63" eb="65">
      <t>ビゾウ</t>
    </rPh>
    <rPh sb="66" eb="68">
      <t>ケイコウ</t>
    </rPh>
    <phoneticPr fontId="2"/>
  </si>
  <si>
    <t>結婚支援事業への参加者数</t>
    <rPh sb="0" eb="2">
      <t>ケッコン</t>
    </rPh>
    <rPh sb="2" eb="4">
      <t>シエン</t>
    </rPh>
    <rPh sb="4" eb="6">
      <t>ジギョウ</t>
    </rPh>
    <rPh sb="8" eb="11">
      <t>サンカシャ</t>
    </rPh>
    <rPh sb="11" eb="12">
      <t>スウ</t>
    </rPh>
    <phoneticPr fontId="2"/>
  </si>
  <si>
    <t>子育てに不安を感じている家庭の割合</t>
    <phoneticPr fontId="2"/>
  </si>
  <si>
    <t>保育所待機児童数</t>
    <rPh sb="0" eb="2">
      <t>ホイク</t>
    </rPh>
    <rPh sb="2" eb="3">
      <t>ジョ</t>
    </rPh>
    <rPh sb="3" eb="5">
      <t>タイキ</t>
    </rPh>
    <rPh sb="5" eb="7">
      <t>ジドウ</t>
    </rPh>
    <rPh sb="7" eb="8">
      <t>スウ</t>
    </rPh>
    <phoneticPr fontId="2"/>
  </si>
  <si>
    <t>【出産・子育てがしやすい環境づくり】「妊娠・出産・子育て等への切れ目のない支援」「子育てと仕事が両立できる環境づくり」</t>
    <phoneticPr fontId="2"/>
  </si>
  <si>
    <t>「学校に行くのは楽しい」と思う児童の割合</t>
    <phoneticPr fontId="2"/>
  </si>
  <si>
    <t>「学校に行くのは楽しい」と思う生徒の割合</t>
    <rPh sb="1" eb="3">
      <t>ガッコウ</t>
    </rPh>
    <rPh sb="4" eb="5">
      <t>イ</t>
    </rPh>
    <rPh sb="8" eb="9">
      <t>タノ</t>
    </rPh>
    <rPh sb="13" eb="14">
      <t>オモ</t>
    </rPh>
    <rPh sb="15" eb="17">
      <t>セイト</t>
    </rPh>
    <rPh sb="18" eb="20">
      <t>ワリアイ</t>
    </rPh>
    <phoneticPr fontId="2"/>
  </si>
  <si>
    <t>全国学力・学習状況調査における全国平均正答率の比較（市立中学校）</t>
    <rPh sb="0" eb="2">
      <t>ゼンコク</t>
    </rPh>
    <rPh sb="2" eb="4">
      <t>ガクリョク</t>
    </rPh>
    <rPh sb="5" eb="7">
      <t>ガクシュウ</t>
    </rPh>
    <rPh sb="7" eb="9">
      <t>ジョウキョウ</t>
    </rPh>
    <rPh sb="9" eb="11">
      <t>チョウサ</t>
    </rPh>
    <rPh sb="15" eb="17">
      <t>ゼンコク</t>
    </rPh>
    <rPh sb="17" eb="19">
      <t>ヘイキン</t>
    </rPh>
    <rPh sb="19" eb="21">
      <t>セイトウ</t>
    </rPh>
    <rPh sb="21" eb="22">
      <t>リツ</t>
    </rPh>
    <rPh sb="23" eb="25">
      <t>ヒカク</t>
    </rPh>
    <rPh sb="26" eb="28">
      <t>シリツ</t>
    </rPh>
    <rPh sb="28" eb="31">
      <t>チュウガッコウ</t>
    </rPh>
    <phoneticPr fontId="2"/>
  </si>
  <si>
    <t>全国学力・学習状況調査における全国平均正答率の比較（市立小学校）</t>
    <rPh sb="0" eb="2">
      <t>ゼンコク</t>
    </rPh>
    <rPh sb="2" eb="4">
      <t>ガクリョク</t>
    </rPh>
    <rPh sb="5" eb="7">
      <t>ガクシュウ</t>
    </rPh>
    <rPh sb="7" eb="9">
      <t>ジョウキョウ</t>
    </rPh>
    <rPh sb="9" eb="11">
      <t>チョウサ</t>
    </rPh>
    <rPh sb="15" eb="17">
      <t>ゼンコク</t>
    </rPh>
    <rPh sb="17" eb="19">
      <t>ヘイキン</t>
    </rPh>
    <rPh sb="19" eb="21">
      <t>セイトウ</t>
    </rPh>
    <rPh sb="21" eb="22">
      <t>リツ</t>
    </rPh>
    <rPh sb="23" eb="25">
      <t>ヒカク</t>
    </rPh>
    <rPh sb="26" eb="28">
      <t>シリツ</t>
    </rPh>
    <rPh sb="28" eb="29">
      <t>ショウ</t>
    </rPh>
    <rPh sb="29" eb="31">
      <t>ガッコウ</t>
    </rPh>
    <phoneticPr fontId="2"/>
  </si>
  <si>
    <t>【教育環境の充実】　「学校教育・教育支援の充実」</t>
    <rPh sb="1" eb="3">
      <t>キョウイク</t>
    </rPh>
    <rPh sb="3" eb="5">
      <t>カンキョウ</t>
    </rPh>
    <rPh sb="6" eb="8">
      <t>ジュウジツ</t>
    </rPh>
    <phoneticPr fontId="2"/>
  </si>
  <si>
    <t>%</t>
    <phoneticPr fontId="2"/>
  </si>
  <si>
    <t>4年間で120人</t>
    <phoneticPr fontId="2"/>
  </si>
  <si>
    <t>現状値未満</t>
  </si>
  <si>
    <t>未実施</t>
  </si>
  <si>
    <t>「雇用・職場環境の充実」</t>
    <rPh sb="1" eb="3">
      <t>コヨウ</t>
    </rPh>
    <rPh sb="4" eb="6">
      <t>ショクバ</t>
    </rPh>
    <rPh sb="6" eb="8">
      <t>カンキョウ</t>
    </rPh>
    <rPh sb="9" eb="11">
      <t>ジュウジツ</t>
    </rPh>
    <phoneticPr fontId="2"/>
  </si>
  <si>
    <t>2-2-1　学校教育環境の充実</t>
    <rPh sb="6" eb="8">
      <t>ガッコウ</t>
    </rPh>
    <rPh sb="8" eb="10">
      <t>キョウイク</t>
    </rPh>
    <rPh sb="10" eb="12">
      <t>カンキョウ</t>
    </rPh>
    <rPh sb="13" eb="15">
      <t>ジュウジツ</t>
    </rPh>
    <phoneticPr fontId="2"/>
  </si>
  <si>
    <t>「教育相談の充実」「特別支援教育の充実」「安全・安心で快適な教育環境の充実」</t>
    <rPh sb="1" eb="3">
      <t>キョウイク</t>
    </rPh>
    <rPh sb="3" eb="5">
      <t>ソウダン</t>
    </rPh>
    <rPh sb="6" eb="8">
      <t>ジュウジツ</t>
    </rPh>
    <rPh sb="10" eb="12">
      <t>トクベツ</t>
    </rPh>
    <rPh sb="12" eb="14">
      <t>シエン</t>
    </rPh>
    <rPh sb="14" eb="16">
      <t>キョウイク</t>
    </rPh>
    <rPh sb="17" eb="19">
      <t>ジュウジツ</t>
    </rPh>
    <rPh sb="21" eb="23">
      <t>アンゼン</t>
    </rPh>
    <rPh sb="24" eb="26">
      <t>アンシン</t>
    </rPh>
    <rPh sb="27" eb="29">
      <t>カイテキ</t>
    </rPh>
    <rPh sb="30" eb="32">
      <t>キョウイク</t>
    </rPh>
    <rPh sb="32" eb="34">
      <t>カンキョウ</t>
    </rPh>
    <rPh sb="35" eb="37">
      <t>ジュウジツ</t>
    </rPh>
    <phoneticPr fontId="2"/>
  </si>
  <si>
    <t>2-2-2　子供の力をのばす教育</t>
    <rPh sb="6" eb="8">
      <t>コドモ</t>
    </rPh>
    <rPh sb="9" eb="10">
      <t>チカラ</t>
    </rPh>
    <rPh sb="14" eb="16">
      <t>キョウイク</t>
    </rPh>
    <phoneticPr fontId="2"/>
  </si>
  <si>
    <t>「確かな学力の向上」「豊かな心とたくましい体の育成」「教職員の知識・技能の向上」</t>
    <rPh sb="1" eb="2">
      <t>タシ</t>
    </rPh>
    <rPh sb="4" eb="6">
      <t>ガクリョク</t>
    </rPh>
    <rPh sb="7" eb="9">
      <t>コウジョウ</t>
    </rPh>
    <rPh sb="11" eb="12">
      <t>ユタ</t>
    </rPh>
    <rPh sb="14" eb="15">
      <t>ココロ</t>
    </rPh>
    <rPh sb="21" eb="22">
      <t>カラダ</t>
    </rPh>
    <rPh sb="23" eb="25">
      <t>イクセイ</t>
    </rPh>
    <rPh sb="27" eb="30">
      <t>キョウショクイン</t>
    </rPh>
    <rPh sb="31" eb="33">
      <t>チシキ</t>
    </rPh>
    <rPh sb="34" eb="36">
      <t>ギノウ</t>
    </rPh>
    <rPh sb="37" eb="39">
      <t>コウジョウ</t>
    </rPh>
    <phoneticPr fontId="2"/>
  </si>
  <si>
    <t>　市民の結婚・出産・子育ての希望をかなえるまちづくりのためには、まずは頑健な地域経済循環構造が構築され、市民一人当たり所得が向上することが、経済的な安心感の観点からも重要です。加えて、公共交通を軸とした、移動環境が充実し、効率的でバランスのとれたまちづくりを観点とした交通インフラの整備による移動手段の確保、人のにぎわいを通じたコミュニティの活性化など、インフラ面、社会面での安心感も重要となります。
　これらに対し、他の基本目標に掲げる取組とあわせ、結婚応援や母子保健の充実、保育の質の向上、子育てにかかる負担の軽減等、安心して結婚・妊娠・出産・子育てをしやすい地域づくりに向けた環境を整備するとともに、安心して働くことができる職場環境づくりを促進します。
　また、地域や家庭との連携による子育てや充実した学校教育等により、ライフステージにあわせた切れ目のない、きめ細やかな施策を総合的に展開し、あわせて、仕事と生活の調和の確保に取り組み、子育て世代を全力で応援することで、人口減少の抑制を図ります。</t>
    <phoneticPr fontId="2"/>
  </si>
  <si>
    <t>2-1-3　地域の子供の健全育成の推進</t>
    <rPh sb="6" eb="8">
      <t>チイキ</t>
    </rPh>
    <rPh sb="9" eb="11">
      <t>コドモ</t>
    </rPh>
    <rPh sb="12" eb="14">
      <t>ケンゼン</t>
    </rPh>
    <rPh sb="14" eb="16">
      <t>イクセイ</t>
    </rPh>
    <rPh sb="17" eb="19">
      <t>スイシン</t>
    </rPh>
    <phoneticPr fontId="2"/>
  </si>
  <si>
    <t>「地域との交流・活動の推進」</t>
    <rPh sb="1" eb="3">
      <t>チイキ</t>
    </rPh>
    <rPh sb="5" eb="7">
      <t>コウリュウ</t>
    </rPh>
    <rPh sb="8" eb="10">
      <t>カツドウ</t>
    </rPh>
    <rPh sb="11" eb="13">
      <t>スイシン</t>
    </rPh>
    <phoneticPr fontId="2"/>
  </si>
  <si>
    <t>出会い・結婚の支援</t>
    <rPh sb="0" eb="2">
      <t>デア</t>
    </rPh>
    <rPh sb="4" eb="6">
      <t>ケッコン</t>
    </rPh>
    <rPh sb="7" eb="9">
      <t>シエン</t>
    </rPh>
    <phoneticPr fontId="2"/>
  </si>
  <si>
    <t>教育環境の充実</t>
    <rPh sb="0" eb="2">
      <t>キョウイク</t>
    </rPh>
    <rPh sb="2" eb="4">
      <t>カンキョウ</t>
    </rPh>
    <rPh sb="5" eb="7">
      <t>ジュウジツ</t>
    </rPh>
    <phoneticPr fontId="2"/>
  </si>
  <si>
    <t>多様な出会いの機会の創出や婚活の支援</t>
    <phoneticPr fontId="2"/>
  </si>
  <si>
    <t>出会い・結婚の支援</t>
    <phoneticPr fontId="2"/>
  </si>
  <si>
    <t>出産・子育てがしやすい環境づくり</t>
    <phoneticPr fontId="2"/>
  </si>
  <si>
    <t>妊娠・出産・子育て等への切れ目のない支援</t>
    <rPh sb="0" eb="2">
      <t>ニンシン</t>
    </rPh>
    <rPh sb="3" eb="5">
      <t>シュッサン</t>
    </rPh>
    <rPh sb="6" eb="8">
      <t>コソダ</t>
    </rPh>
    <rPh sb="9" eb="10">
      <t>トウ</t>
    </rPh>
    <rPh sb="12" eb="13">
      <t>キ</t>
    </rPh>
    <rPh sb="14" eb="15">
      <t>メ</t>
    </rPh>
    <rPh sb="18" eb="20">
      <t>シエン</t>
    </rPh>
    <phoneticPr fontId="2"/>
  </si>
  <si>
    <t>安心して妊娠・出産できる母子保健サービスの充実</t>
    <phoneticPr fontId="2"/>
  </si>
  <si>
    <t>妊娠期から乳幼児期までの相談体制の充実</t>
    <phoneticPr fontId="2"/>
  </si>
  <si>
    <t>子育て世帯への経済的支援（子ども医療費助成、保育料等負担軽減など）</t>
    <phoneticPr fontId="2"/>
  </si>
  <si>
    <t>支援を必要とする子供への取組</t>
    <phoneticPr fontId="2"/>
  </si>
  <si>
    <t>子育てを楽しめる環境づくりの推進</t>
    <phoneticPr fontId="2"/>
  </si>
  <si>
    <t>子育てと仕事が両立できる環境づくり</t>
    <phoneticPr fontId="2"/>
  </si>
  <si>
    <t>保育環境の充実（低年齢児受入拡充・延長保育・一時保育等）</t>
    <phoneticPr fontId="2"/>
  </si>
  <si>
    <t>放課後児童クラブ（学童保育）環境の充実</t>
    <phoneticPr fontId="2"/>
  </si>
  <si>
    <t>地域全体で子育てを応援する体制の充実（ファミリー・サポート・センター事業等）</t>
    <phoneticPr fontId="2"/>
  </si>
  <si>
    <t>ワークライフ・バランスの実現に向けた市内企業への啓発・支援（再掲）</t>
    <phoneticPr fontId="2"/>
  </si>
  <si>
    <t>学校教育・教育支援の充実</t>
    <phoneticPr fontId="2"/>
  </si>
  <si>
    <t>学習環境の整備充実（情報通信ネットワークの環境整備・オンライン教育の充実等）</t>
    <phoneticPr fontId="2"/>
  </si>
  <si>
    <t>学力の向上と豊かな心や個性を育む教育の充実</t>
    <phoneticPr fontId="2"/>
  </si>
  <si>
    <t>教職員の指導力の向上や教育施設の整備・充実</t>
    <phoneticPr fontId="2"/>
  </si>
  <si>
    <t>支援を必要とする児童生徒への取組</t>
    <phoneticPr fontId="2"/>
  </si>
  <si>
    <t>教育総務課</t>
    <rPh sb="0" eb="2">
      <t>キョウイク</t>
    </rPh>
    <rPh sb="2" eb="5">
      <t>ソウムカ</t>
    </rPh>
    <phoneticPr fontId="2"/>
  </si>
  <si>
    <t>まち・ひと・しごと創生総合戦略基本目標評価シート④</t>
    <rPh sb="9" eb="11">
      <t>ソウセイ</t>
    </rPh>
    <rPh sb="11" eb="13">
      <t>ソウゴウ</t>
    </rPh>
    <rPh sb="13" eb="15">
      <t>センリャク</t>
    </rPh>
    <rPh sb="15" eb="17">
      <t>キホン</t>
    </rPh>
    <rPh sb="17" eb="19">
      <t>モクヒョウ</t>
    </rPh>
    <rPh sb="19" eb="21">
      <t>ヒョウカ</t>
    </rPh>
    <phoneticPr fontId="2"/>
  </si>
  <si>
    <t>　人口減少社会におけるこれからのまちづくりのためには、将来にわたり都市機能や地域の活力を維持し、暮らし続けることができることを観点に、時代にあった持続可能なまちづくりを進める必要があります。また、人口減少に対する取組の効果が現れるまでには、長期間を要することから、人口減少や高齢化など時代に対応した環境づくりを同時並行的に進める必要があります。その際、地域の社会的課題を解決するＳＤＧｓビジネスの展開等を通じて、住民の安全・安心を提供し、住みよいまちづくりに貢献しながら、自身のやりがいも追及するなど、地域のより良い環境、経済、社会の姿を自分たちで考え、自分たちの手でつくり、そのメリットを自分たちが享受する、そしてそれがさらに自分たちで考え行動する力となっていく、という循環ができることで、地域の魅力と活力が高まります。
　また、公共交通を軸とした、移動環境が充実し、効率的でバランスのとれたまちづくりを観点とした交通インフラの整備による移動手段の確保、人のにぎわいを通じたコミュニティの活性化など、インフラ面、社会面での安心感も重要となります。
　このように、人口減少時代に合ったまちづくりを進めるとともに、いつまでも、安全・安心な暮らし、にぎわいのある生活環境、誰もが居場所と役割を持ち活躍できる地域社会など、自然や日常の豊かさを実感できるまちづくりを進めることで、市内外の人を引き寄せる都市の魅力を生み出し、高めていきます。</t>
    <phoneticPr fontId="2"/>
  </si>
  <si>
    <t>誰もが活躍でき、安全で安心して暮らしつづけることができる住みよいまちをつくる</t>
    <rPh sb="0" eb="1">
      <t>ダレ</t>
    </rPh>
    <rPh sb="3" eb="5">
      <t>カツヤク</t>
    </rPh>
    <rPh sb="8" eb="10">
      <t>アンゼン</t>
    </rPh>
    <rPh sb="11" eb="13">
      <t>アンシン</t>
    </rPh>
    <rPh sb="15" eb="16">
      <t>ク</t>
    </rPh>
    <rPh sb="28" eb="29">
      <t>ス</t>
    </rPh>
    <phoneticPr fontId="2"/>
  </si>
  <si>
    <t>5-2-1　地域自治・地域コミュニティの充実</t>
    <rPh sb="6" eb="8">
      <t>チイキ</t>
    </rPh>
    <rPh sb="8" eb="10">
      <t>ジチ</t>
    </rPh>
    <rPh sb="11" eb="13">
      <t>チイキ</t>
    </rPh>
    <rPh sb="20" eb="22">
      <t>ジュウジツ</t>
    </rPh>
    <phoneticPr fontId="2"/>
  </si>
  <si>
    <t>「自治会の活性化支援」「地域コミュニティ活動の推進・活性化」</t>
    <rPh sb="1" eb="4">
      <t>ジチカイ</t>
    </rPh>
    <rPh sb="5" eb="8">
      <t>カッセイカ</t>
    </rPh>
    <rPh sb="8" eb="10">
      <t>シエン</t>
    </rPh>
    <rPh sb="12" eb="14">
      <t>チイキ</t>
    </rPh>
    <rPh sb="20" eb="22">
      <t>カツドウ</t>
    </rPh>
    <rPh sb="23" eb="25">
      <t>スイシン</t>
    </rPh>
    <rPh sb="26" eb="29">
      <t>カッセイカ</t>
    </rPh>
    <phoneticPr fontId="2"/>
  </si>
  <si>
    <t>3-3-2　国際交流と国内交流</t>
    <rPh sb="6" eb="8">
      <t>コクサイ</t>
    </rPh>
    <rPh sb="8" eb="10">
      <t>コウリュウ</t>
    </rPh>
    <rPh sb="11" eb="13">
      <t>コクナイ</t>
    </rPh>
    <rPh sb="13" eb="15">
      <t>コウリュウ</t>
    </rPh>
    <phoneticPr fontId="2"/>
  </si>
  <si>
    <t>「多文化共生への推進」</t>
    <rPh sb="1" eb="4">
      <t>タブンカ</t>
    </rPh>
    <rPh sb="4" eb="6">
      <t>キョウセイ</t>
    </rPh>
    <rPh sb="8" eb="10">
      <t>スイシン</t>
    </rPh>
    <phoneticPr fontId="2"/>
  </si>
  <si>
    <t>1-1-1　地域防災力の向上</t>
    <rPh sb="6" eb="8">
      <t>チイキ</t>
    </rPh>
    <rPh sb="8" eb="10">
      <t>ボウサイ</t>
    </rPh>
    <rPh sb="10" eb="11">
      <t>リョク</t>
    </rPh>
    <rPh sb="12" eb="14">
      <t>コウジョウ</t>
    </rPh>
    <phoneticPr fontId="2"/>
  </si>
  <si>
    <t>1-2-1　健康づくりと疾病予防</t>
    <rPh sb="6" eb="8">
      <t>ケンコウ</t>
    </rPh>
    <rPh sb="12" eb="14">
      <t>シッペイ</t>
    </rPh>
    <rPh sb="14" eb="16">
      <t>ヨボウ</t>
    </rPh>
    <phoneticPr fontId="2"/>
  </si>
  <si>
    <t>「正しい生活習慣の定着を図る取組の充実」「疾病予防、重症化予防対策の充実」「特定検診・特定保健指導の充実」</t>
    <rPh sb="1" eb="2">
      <t>タダ</t>
    </rPh>
    <rPh sb="4" eb="6">
      <t>セイカツ</t>
    </rPh>
    <rPh sb="6" eb="8">
      <t>シュウカン</t>
    </rPh>
    <rPh sb="9" eb="11">
      <t>テイチャク</t>
    </rPh>
    <rPh sb="12" eb="13">
      <t>ハカ</t>
    </rPh>
    <rPh sb="14" eb="15">
      <t>ト</t>
    </rPh>
    <rPh sb="15" eb="16">
      <t>クミ</t>
    </rPh>
    <rPh sb="17" eb="19">
      <t>ジュウジツ</t>
    </rPh>
    <rPh sb="21" eb="23">
      <t>シッペイ</t>
    </rPh>
    <rPh sb="23" eb="25">
      <t>ヨボウ</t>
    </rPh>
    <rPh sb="26" eb="29">
      <t>ジュウショウカ</t>
    </rPh>
    <rPh sb="29" eb="31">
      <t>ヨボウ</t>
    </rPh>
    <rPh sb="31" eb="33">
      <t>タイサク</t>
    </rPh>
    <rPh sb="34" eb="36">
      <t>ジュウジツ</t>
    </rPh>
    <rPh sb="38" eb="40">
      <t>トクテイ</t>
    </rPh>
    <rPh sb="40" eb="42">
      <t>ケンシン</t>
    </rPh>
    <rPh sb="43" eb="45">
      <t>トクテイ</t>
    </rPh>
    <rPh sb="45" eb="47">
      <t>ホケン</t>
    </rPh>
    <rPh sb="47" eb="49">
      <t>シドウ</t>
    </rPh>
    <rPh sb="50" eb="52">
      <t>ジュウジツ</t>
    </rPh>
    <phoneticPr fontId="2"/>
  </si>
  <si>
    <t>1-2-2　地域医療体制・医療サービスの充実</t>
    <rPh sb="6" eb="8">
      <t>チイキ</t>
    </rPh>
    <rPh sb="8" eb="10">
      <t>イリョウ</t>
    </rPh>
    <rPh sb="10" eb="12">
      <t>タイセイ</t>
    </rPh>
    <rPh sb="13" eb="15">
      <t>イリョウ</t>
    </rPh>
    <rPh sb="20" eb="22">
      <t>ジュウジツ</t>
    </rPh>
    <phoneticPr fontId="2"/>
  </si>
  <si>
    <t>「地域医療体制の充実」「救急医療体制の充実」</t>
    <rPh sb="1" eb="3">
      <t>チイキ</t>
    </rPh>
    <rPh sb="3" eb="5">
      <t>イリョウ</t>
    </rPh>
    <rPh sb="5" eb="7">
      <t>タイセイ</t>
    </rPh>
    <rPh sb="8" eb="10">
      <t>ジュウジツ</t>
    </rPh>
    <rPh sb="12" eb="14">
      <t>キュウキュウ</t>
    </rPh>
    <rPh sb="14" eb="16">
      <t>イリョウ</t>
    </rPh>
    <rPh sb="16" eb="18">
      <t>タイセイ</t>
    </rPh>
    <rPh sb="19" eb="21">
      <t>ジュウジツ</t>
    </rPh>
    <phoneticPr fontId="2"/>
  </si>
  <si>
    <t>1-3-2　高齢者へのサービス充実と健康づくりの推進</t>
    <rPh sb="6" eb="9">
      <t>コウレイシャ</t>
    </rPh>
    <rPh sb="15" eb="17">
      <t>ジュウジツ</t>
    </rPh>
    <rPh sb="18" eb="20">
      <t>ケンコウ</t>
    </rPh>
    <rPh sb="24" eb="26">
      <t>スイシン</t>
    </rPh>
    <phoneticPr fontId="2"/>
  </si>
  <si>
    <t>「高齢者の生きがいづくりと社会参加の推進」「高齢者の自立支援」</t>
    <rPh sb="1" eb="4">
      <t>コウレイシャ</t>
    </rPh>
    <rPh sb="5" eb="6">
      <t>イ</t>
    </rPh>
    <rPh sb="13" eb="15">
      <t>シャカイ</t>
    </rPh>
    <rPh sb="15" eb="17">
      <t>サンカ</t>
    </rPh>
    <rPh sb="18" eb="20">
      <t>スイシン</t>
    </rPh>
    <rPh sb="22" eb="25">
      <t>コウレイシャ</t>
    </rPh>
    <rPh sb="26" eb="28">
      <t>ジリツ</t>
    </rPh>
    <rPh sb="28" eb="30">
      <t>シエン</t>
    </rPh>
    <phoneticPr fontId="2"/>
  </si>
  <si>
    <t>2-3-1　生涯学習の推進</t>
    <rPh sb="6" eb="8">
      <t>ショウガイ</t>
    </rPh>
    <rPh sb="8" eb="10">
      <t>ガクシュウ</t>
    </rPh>
    <rPh sb="11" eb="13">
      <t>スイシン</t>
    </rPh>
    <phoneticPr fontId="2"/>
  </si>
  <si>
    <t>「生涯学習機会の提供」</t>
    <rPh sb="1" eb="3">
      <t>ショウガイ</t>
    </rPh>
    <rPh sb="3" eb="5">
      <t>ガクシュウ</t>
    </rPh>
    <rPh sb="5" eb="7">
      <t>キカイ</t>
    </rPh>
    <rPh sb="8" eb="10">
      <t>テイキョウ</t>
    </rPh>
    <phoneticPr fontId="2"/>
  </si>
  <si>
    <t>2-3-3　スポーツの振興と環境の充実</t>
    <rPh sb="11" eb="13">
      <t>シンコウ</t>
    </rPh>
    <rPh sb="14" eb="16">
      <t>カンキョウ</t>
    </rPh>
    <rPh sb="17" eb="19">
      <t>ジュウジツ</t>
    </rPh>
    <phoneticPr fontId="2"/>
  </si>
  <si>
    <t>「生涯を通じたスポーツ活動の推進」</t>
    <rPh sb="1" eb="3">
      <t>ショウガイ</t>
    </rPh>
    <rPh sb="4" eb="5">
      <t>ツウ</t>
    </rPh>
    <rPh sb="11" eb="13">
      <t>カツドウ</t>
    </rPh>
    <rPh sb="14" eb="16">
      <t>スイシン</t>
    </rPh>
    <phoneticPr fontId="2"/>
  </si>
  <si>
    <t>4-1-3　公共交通ネットワークの充実</t>
    <rPh sb="6" eb="8">
      <t>コウキョウ</t>
    </rPh>
    <rPh sb="8" eb="10">
      <t>コウツウ</t>
    </rPh>
    <rPh sb="17" eb="19">
      <t>ジュウジツ</t>
    </rPh>
    <phoneticPr fontId="2"/>
  </si>
  <si>
    <t>「公共交通の維持・確保・充実」</t>
    <rPh sb="1" eb="3">
      <t>コウキョウ</t>
    </rPh>
    <rPh sb="3" eb="5">
      <t>コウツウ</t>
    </rPh>
    <rPh sb="6" eb="8">
      <t>イジ</t>
    </rPh>
    <rPh sb="9" eb="11">
      <t>カクホ</t>
    </rPh>
    <rPh sb="12" eb="14">
      <t>ジュウジツ</t>
    </rPh>
    <phoneticPr fontId="2"/>
  </si>
  <si>
    <t>4-1-2　道路や橋梁などまちの基盤整備</t>
    <rPh sb="6" eb="8">
      <t>ドウロ</t>
    </rPh>
    <rPh sb="9" eb="11">
      <t>キョウリョウ</t>
    </rPh>
    <rPh sb="16" eb="18">
      <t>キバン</t>
    </rPh>
    <rPh sb="18" eb="20">
      <t>セイビ</t>
    </rPh>
    <phoneticPr fontId="2"/>
  </si>
  <si>
    <t>「橋梁の適正な維持管理」「市道の整備・充実」「高速道路、国・県道の整備促進」</t>
    <rPh sb="1" eb="3">
      <t>キョウリョウ</t>
    </rPh>
    <rPh sb="4" eb="6">
      <t>テキセイ</t>
    </rPh>
    <rPh sb="7" eb="9">
      <t>イジ</t>
    </rPh>
    <rPh sb="9" eb="11">
      <t>カンリ</t>
    </rPh>
    <rPh sb="13" eb="15">
      <t>シドウ</t>
    </rPh>
    <rPh sb="16" eb="18">
      <t>セイビ</t>
    </rPh>
    <rPh sb="19" eb="21">
      <t>ジュウジツ</t>
    </rPh>
    <rPh sb="23" eb="25">
      <t>コウソク</t>
    </rPh>
    <rPh sb="25" eb="27">
      <t>ドウロ</t>
    </rPh>
    <rPh sb="28" eb="29">
      <t>クニ</t>
    </rPh>
    <rPh sb="30" eb="31">
      <t>ケン</t>
    </rPh>
    <rPh sb="31" eb="32">
      <t>ミチ</t>
    </rPh>
    <rPh sb="33" eb="35">
      <t>セイビ</t>
    </rPh>
    <rPh sb="35" eb="37">
      <t>ソクシン</t>
    </rPh>
    <phoneticPr fontId="2"/>
  </si>
  <si>
    <t>紀の川市に暮らし続けたいと思う市民の割合</t>
    <phoneticPr fontId="2"/>
  </si>
  <si>
    <t>【地域共生社会の実現】　「多様な主体の活躍の支援」「地域コミュニティの活性化、交流と地域連携」</t>
    <phoneticPr fontId="2"/>
  </si>
  <si>
    <t>【安全で安心して暮らしつづけることができるまちづくり】「災害対応力（地域防災力）の強化」「健康づくりの推進」「地域医療の確保と充実」「高齢者施策の充実」「生涯学習・生涯スポーツの推進」</t>
    <rPh sb="28" eb="30">
      <t>サイガイ</t>
    </rPh>
    <phoneticPr fontId="2"/>
  </si>
  <si>
    <t>【生活基盤・公共インフラの整備】　「公共交通の維持・充実」「公共インフラの整備」「計画的なまちづくり」</t>
    <rPh sb="1" eb="3">
      <t>セイカツ</t>
    </rPh>
    <rPh sb="3" eb="5">
      <t>キバン</t>
    </rPh>
    <rPh sb="6" eb="8">
      <t>コウキョウ</t>
    </rPh>
    <rPh sb="13" eb="15">
      <t>セイビ</t>
    </rPh>
    <phoneticPr fontId="2"/>
  </si>
  <si>
    <t>自治会加入率</t>
    <rPh sb="0" eb="3">
      <t>ジチカイ</t>
    </rPh>
    <rPh sb="3" eb="5">
      <t>カニュウ</t>
    </rPh>
    <rPh sb="5" eb="6">
      <t>リツ</t>
    </rPh>
    <phoneticPr fontId="2"/>
  </si>
  <si>
    <t>自治会やコミュニティ活動に参加した市民の割合</t>
    <rPh sb="0" eb="3">
      <t>ジチカイ</t>
    </rPh>
    <rPh sb="10" eb="12">
      <t>カツドウ</t>
    </rPh>
    <rPh sb="13" eb="15">
      <t>サンカ</t>
    </rPh>
    <rPh sb="17" eb="19">
      <t>シミン</t>
    </rPh>
    <rPh sb="20" eb="22">
      <t>ワリアイ</t>
    </rPh>
    <phoneticPr fontId="2"/>
  </si>
  <si>
    <t>75.1</t>
    <phoneticPr fontId="2"/>
  </si>
  <si>
    <t>54.2</t>
    <phoneticPr fontId="2"/>
  </si>
  <si>
    <t>現状値以上</t>
  </si>
  <si>
    <t>自主防災組織率（世帯割）</t>
  </si>
  <si>
    <t>健康づくりに意識的に取り組んでいる市民の割合</t>
  </si>
  <si>
    <t>健康寿命【男性】</t>
  </si>
  <si>
    <t>健康寿命【女性】</t>
  </si>
  <si>
    <t>地域医療に満足していると感じている市民の割合</t>
  </si>
  <si>
    <t>紀の川てくてく体操の活動拠点数</t>
    <phoneticPr fontId="2"/>
  </si>
  <si>
    <t>歳</t>
    <rPh sb="0" eb="1">
      <t>サイ</t>
    </rPh>
    <phoneticPr fontId="2"/>
  </si>
  <si>
    <t>拠点</t>
    <rPh sb="0" eb="2">
      <t>キョテン</t>
    </rPh>
    <phoneticPr fontId="2"/>
  </si>
  <si>
    <t>％</t>
  </si>
  <si>
    <t>地域巡回バスの年間利用者数</t>
  </si>
  <si>
    <t>「生活道路が安心して通行できる」と思う市民の割合</t>
  </si>
  <si>
    <t>地域共生社会の実現</t>
    <phoneticPr fontId="2"/>
  </si>
  <si>
    <t>多様な主体の活躍の支援</t>
    <phoneticPr fontId="2"/>
  </si>
  <si>
    <t>「地域コミュニティの活性化、交流と地域連携</t>
    <phoneticPr fontId="2"/>
  </si>
  <si>
    <t>高齢者、障害のある方の活躍の場づくり</t>
    <phoneticPr fontId="2"/>
  </si>
  <si>
    <t>多文化共生社会の推進</t>
    <phoneticPr fontId="2"/>
  </si>
  <si>
    <t>「小さな拠点」 を中心とした生活圏の整備推進</t>
    <phoneticPr fontId="2"/>
  </si>
  <si>
    <t>市民活動団体の育成・活性化</t>
    <phoneticPr fontId="2"/>
  </si>
  <si>
    <t>自治会への加入促進・活性化支援</t>
    <phoneticPr fontId="2"/>
  </si>
  <si>
    <t>安全で安心して暮らしつづけることができるまちづくり</t>
    <phoneticPr fontId="2"/>
  </si>
  <si>
    <t>災害対応力（地域防災力）の強化</t>
    <phoneticPr fontId="2"/>
  </si>
  <si>
    <t>健康づくりの推進</t>
    <phoneticPr fontId="2"/>
  </si>
  <si>
    <t>生涯学習・生涯スポーツの推進</t>
    <phoneticPr fontId="2"/>
  </si>
  <si>
    <t>地域医療の確保と充実</t>
    <phoneticPr fontId="2"/>
  </si>
  <si>
    <t>高齢者施策の充実</t>
    <phoneticPr fontId="2"/>
  </si>
  <si>
    <t>生活基盤・公共インフラの整備</t>
    <phoneticPr fontId="2"/>
  </si>
  <si>
    <t>公共交通の維持・充実</t>
    <phoneticPr fontId="2"/>
  </si>
  <si>
    <t>公共インフラの整備</t>
    <phoneticPr fontId="2"/>
  </si>
  <si>
    <t>京奈和関空連絡道路早期着工に向けた取組</t>
    <phoneticPr fontId="2"/>
  </si>
  <si>
    <t>情報通信基盤の維持・整備</t>
    <phoneticPr fontId="2"/>
  </si>
  <si>
    <t>道路や既存施設をはじめとする公共インフラの効率的な整備及び維持・管理の推進</t>
    <phoneticPr fontId="2"/>
  </si>
  <si>
    <t>地域の実情に即した公共交通の確保と交通ネットワークの構築</t>
    <phoneticPr fontId="2"/>
  </si>
  <si>
    <t>地域公共交通サービスの維持・充実</t>
    <phoneticPr fontId="2"/>
  </si>
  <si>
    <t>計画的なまちづくり</t>
    <phoneticPr fontId="2"/>
  </si>
  <si>
    <t>京奈和自動車道紀の川ＩＣ周辺を中心としたエリア等の土地利用策の検討</t>
    <phoneticPr fontId="2"/>
  </si>
  <si>
    <t>健康増進計画に基づく市民が取り組みやすい健康づくりの推進</t>
    <phoneticPr fontId="2"/>
  </si>
  <si>
    <t>疾病予防・重症化予防対策の充実</t>
    <phoneticPr fontId="2"/>
  </si>
  <si>
    <t>自主防災組織の育成</t>
    <phoneticPr fontId="2"/>
  </si>
  <si>
    <t>防災意識の普及・啓発</t>
    <phoneticPr fontId="2"/>
  </si>
  <si>
    <t>防災施設等の計画的な整備</t>
    <phoneticPr fontId="2"/>
  </si>
  <si>
    <t>地域医療の拠点となる公立那賀病院の機能強化</t>
    <phoneticPr fontId="2"/>
  </si>
  <si>
    <t>医療機関の連携による救急医療・小児医療体制の充実</t>
    <phoneticPr fontId="2"/>
  </si>
  <si>
    <t>高齢者の見守り対策の充実</t>
    <phoneticPr fontId="2"/>
  </si>
  <si>
    <t>介護予防・フレイル予防活動の普及・推進</t>
    <phoneticPr fontId="2"/>
  </si>
  <si>
    <t>高齢者の身近な居場所づくりの支援</t>
    <phoneticPr fontId="2"/>
  </si>
  <si>
    <t>生涯学習・生涯スポーツの機会充実、活動支援、人材育成</t>
    <phoneticPr fontId="2"/>
  </si>
  <si>
    <t>高齢介護課</t>
    <rPh sb="0" eb="2">
      <t>コウレイ</t>
    </rPh>
    <rPh sb="2" eb="4">
      <t>カイゴ</t>
    </rPh>
    <rPh sb="4" eb="5">
      <t>カ</t>
    </rPh>
    <phoneticPr fontId="2"/>
  </si>
  <si>
    <t>総務課</t>
    <rPh sb="0" eb="3">
      <t>ソウムカ</t>
    </rPh>
    <phoneticPr fontId="2"/>
  </si>
  <si>
    <t>0</t>
    <phoneticPr fontId="2"/>
  </si>
  <si>
    <t>出会いと交流の場創出事業</t>
    <rPh sb="0" eb="2">
      <t>デア</t>
    </rPh>
    <rPh sb="4" eb="6">
      <t>コウリュウ</t>
    </rPh>
    <rPh sb="7" eb="8">
      <t>バ</t>
    </rPh>
    <rPh sb="8" eb="10">
      <t>ソウシュツ</t>
    </rPh>
    <rPh sb="10" eb="12">
      <t>ジギョウ</t>
    </rPh>
    <phoneticPr fontId="2"/>
  </si>
  <si>
    <t>母子健康管理事業</t>
    <phoneticPr fontId="2"/>
  </si>
  <si>
    <t>小学校運営事業、小学校教育情報化事業、中学校運営事業、中学校教育情報化事業</t>
    <phoneticPr fontId="2"/>
  </si>
  <si>
    <t>教育相談事業、特別支援教育推進事業、児童就学援助事業、生徒就学援助事業</t>
    <phoneticPr fontId="2"/>
  </si>
  <si>
    <t>学校教育推進事業、学校図書館教育推進事業</t>
    <phoneticPr fontId="2"/>
  </si>
  <si>
    <t>学校教育推進事業、小学校空調設備整備事業、小学校トイレ洋式化事業、中学校空調設備整備事業、中学校トイレ洋式化事業</t>
    <phoneticPr fontId="2"/>
  </si>
  <si>
    <t>小学校運営事業、中学校運営事業</t>
    <phoneticPr fontId="2"/>
  </si>
  <si>
    <t>シルバー人材センター運営支援事業</t>
    <phoneticPr fontId="2"/>
  </si>
  <si>
    <t>母子健康管理事業、母子健全育成事業、子育て世代包括支援センター運営事業</t>
    <phoneticPr fontId="2"/>
  </si>
  <si>
    <t>在宅育児支援事業</t>
    <phoneticPr fontId="2"/>
  </si>
  <si>
    <t>児童相談・虐待防止事業、母子健全育成事業</t>
    <phoneticPr fontId="2"/>
  </si>
  <si>
    <t>子育て世代包括支援センター運営事業</t>
    <phoneticPr fontId="2"/>
  </si>
  <si>
    <t>子どものための教育・保育給付事業、公立保育所保育事業</t>
    <phoneticPr fontId="2"/>
  </si>
  <si>
    <t>放課後児童健全育成事業</t>
    <phoneticPr fontId="2"/>
  </si>
  <si>
    <t>子育て支援事業</t>
    <phoneticPr fontId="2"/>
  </si>
  <si>
    <t>子ども医療費助成事業</t>
    <phoneticPr fontId="2"/>
  </si>
  <si>
    <t>学校給食運営事業</t>
    <phoneticPr fontId="2"/>
  </si>
  <si>
    <t>令和2年度と比較すると2.2ポイント上昇しましたが、目標値に到達はできていません。</t>
    <rPh sb="0" eb="2">
      <t>レイワ</t>
    </rPh>
    <rPh sb="3" eb="5">
      <t>ネンド</t>
    </rPh>
    <rPh sb="6" eb="8">
      <t>ヒカク</t>
    </rPh>
    <rPh sb="18" eb="20">
      <t>ジョウショウ</t>
    </rPh>
    <rPh sb="26" eb="28">
      <t>モクヒョウ</t>
    </rPh>
    <rPh sb="28" eb="29">
      <t>アタイ</t>
    </rPh>
    <rPh sb="30" eb="32">
      <t>トウタツ</t>
    </rPh>
    <phoneticPr fontId="2"/>
  </si>
  <si>
    <t>91</t>
    <phoneticPr fontId="2"/>
  </si>
  <si>
    <t>93</t>
    <phoneticPr fontId="2"/>
  </si>
  <si>
    <t>紀の川コミュニティバスの年間利用者数</t>
    <phoneticPr fontId="2"/>
  </si>
  <si>
    <t>国際交流事業</t>
    <rPh sb="0" eb="2">
      <t>コクサイ</t>
    </rPh>
    <rPh sb="2" eb="4">
      <t>コウリュウ</t>
    </rPh>
    <rPh sb="4" eb="6">
      <t>ジギョウ</t>
    </rPh>
    <phoneticPr fontId="2"/>
  </si>
  <si>
    <t>自治振興事業</t>
    <rPh sb="0" eb="6">
      <t>ジチシンコウジギョウ</t>
    </rPh>
    <phoneticPr fontId="2"/>
  </si>
  <si>
    <t>市民活動支援事業</t>
    <rPh sb="0" eb="4">
      <t>シミンカツドウ</t>
    </rPh>
    <rPh sb="4" eb="6">
      <t>シエン</t>
    </rPh>
    <rPh sb="6" eb="8">
      <t>ジギョウ</t>
    </rPh>
    <phoneticPr fontId="2"/>
  </si>
  <si>
    <t>地域防災力強化事業</t>
    <phoneticPr fontId="2"/>
  </si>
  <si>
    <t>防災施設管理運営事業</t>
    <phoneticPr fontId="2"/>
  </si>
  <si>
    <t>危機管理対策事業</t>
    <phoneticPr fontId="2"/>
  </si>
  <si>
    <t>健康づくり事業</t>
    <phoneticPr fontId="2"/>
  </si>
  <si>
    <t>公立那賀病院経営事務組合負担金</t>
    <phoneticPr fontId="2"/>
  </si>
  <si>
    <t>那賀広域事務組合事業、那賀休日急患診療所経営事務組合事業、医療体制整備構築事業</t>
    <phoneticPr fontId="2"/>
  </si>
  <si>
    <t>生涯学習推進事業</t>
    <phoneticPr fontId="2"/>
  </si>
  <si>
    <t>生涯スポーツ振興事業</t>
    <phoneticPr fontId="2"/>
  </si>
  <si>
    <t>バス運行支援事業、地域公共交通活性化再生事業</t>
    <phoneticPr fontId="2"/>
  </si>
  <si>
    <t>京奈和関空連絡道路整備促進事業</t>
    <phoneticPr fontId="2"/>
  </si>
  <si>
    <t>道路管理事業、市道等維持修繕事業、市道等改良事業、主要幹線道路整備事業</t>
    <phoneticPr fontId="2"/>
  </si>
  <si>
    <t>地域情報通信基盤管理運営事業</t>
    <phoneticPr fontId="2"/>
  </si>
  <si>
    <t>施策計画管理事業</t>
    <phoneticPr fontId="2"/>
  </si>
  <si>
    <t>（国民健康保険事業勘定特別会計）保健事業</t>
    <rPh sb="16" eb="20">
      <t>ホケンジギョウ</t>
    </rPh>
    <phoneticPr fontId="2"/>
  </si>
  <si>
    <t>介護予防・高齢者自立支援事業</t>
    <phoneticPr fontId="2"/>
  </si>
  <si>
    <t>（介護保険事業勘定特別会計）介護予防普及啓発事業</t>
    <rPh sb="14" eb="18">
      <t>カイゴヨボウ</t>
    </rPh>
    <rPh sb="18" eb="20">
      <t>フキュウ</t>
    </rPh>
    <rPh sb="20" eb="22">
      <t>ケイハツ</t>
    </rPh>
    <rPh sb="22" eb="24">
      <t>ジギョウ</t>
    </rPh>
    <phoneticPr fontId="2"/>
  </si>
  <si>
    <t>（介護保険事業勘定特別会計）任意事業</t>
    <rPh sb="1" eb="3">
      <t>カイゴ</t>
    </rPh>
    <rPh sb="3" eb="5">
      <t>ホケン</t>
    </rPh>
    <rPh sb="5" eb="7">
      <t>ジギョウ</t>
    </rPh>
    <rPh sb="7" eb="9">
      <t>カンジョウ</t>
    </rPh>
    <rPh sb="9" eb="11">
      <t>トクベツ</t>
    </rPh>
    <rPh sb="11" eb="13">
      <t>カイケイ</t>
    </rPh>
    <phoneticPr fontId="2"/>
  </si>
  <si>
    <t>0</t>
    <phoneticPr fontId="2"/>
  </si>
  <si>
    <t>0%</t>
    <phoneticPr fontId="2"/>
  </si>
  <si>
    <t>・転入者は近年においては1400人程度で推移している中で、転出者は新型コロナウイルス感染症の影響を受けて転出に関する意識が抑制されたこと等の影響により年々減少している（令和元年度：1,749人、令和2年度1,609人、令和3年度1,487人）ため、数値は改善傾向にあります。
・一部の年代（0～9歳、35～54歳）で転入超過となっていますが、依然として20～29歳は転出超過が顕著となっています。</t>
    <rPh sb="1" eb="4">
      <t>テンニュウシャ</t>
    </rPh>
    <rPh sb="5" eb="7">
      <t>キンネン</t>
    </rPh>
    <rPh sb="16" eb="17">
      <t>ニン</t>
    </rPh>
    <rPh sb="17" eb="19">
      <t>テイド</t>
    </rPh>
    <rPh sb="20" eb="22">
      <t>スイイ</t>
    </rPh>
    <rPh sb="26" eb="27">
      <t>ナカ</t>
    </rPh>
    <rPh sb="29" eb="31">
      <t>テンシュツ</t>
    </rPh>
    <rPh sb="31" eb="32">
      <t>シャ</t>
    </rPh>
    <rPh sb="33" eb="35">
      <t>シンガタ</t>
    </rPh>
    <rPh sb="42" eb="45">
      <t>カンセンショウ</t>
    </rPh>
    <rPh sb="46" eb="48">
      <t>エイキョウ</t>
    </rPh>
    <rPh sb="49" eb="50">
      <t>ウ</t>
    </rPh>
    <rPh sb="52" eb="54">
      <t>テンシュツ</t>
    </rPh>
    <rPh sb="55" eb="56">
      <t>カン</t>
    </rPh>
    <rPh sb="58" eb="60">
      <t>イシキ</t>
    </rPh>
    <rPh sb="61" eb="63">
      <t>ヨクセイ</t>
    </rPh>
    <rPh sb="68" eb="69">
      <t>ナド</t>
    </rPh>
    <rPh sb="70" eb="72">
      <t>エイキョウ</t>
    </rPh>
    <rPh sb="75" eb="77">
      <t>ネンネン</t>
    </rPh>
    <rPh sb="77" eb="79">
      <t>ゲンショウ</t>
    </rPh>
    <rPh sb="84" eb="86">
      <t>レイワ</t>
    </rPh>
    <rPh sb="86" eb="87">
      <t>モト</t>
    </rPh>
    <rPh sb="87" eb="89">
      <t>ネンド</t>
    </rPh>
    <rPh sb="95" eb="96">
      <t>ニン</t>
    </rPh>
    <rPh sb="97" eb="99">
      <t>レイワ</t>
    </rPh>
    <rPh sb="100" eb="102">
      <t>ネンド</t>
    </rPh>
    <rPh sb="107" eb="108">
      <t>ニン</t>
    </rPh>
    <rPh sb="109" eb="111">
      <t>レイワ</t>
    </rPh>
    <rPh sb="112" eb="114">
      <t>ネンド</t>
    </rPh>
    <rPh sb="119" eb="120">
      <t>ニン</t>
    </rPh>
    <rPh sb="124" eb="126">
      <t>スウチ</t>
    </rPh>
    <rPh sb="127" eb="129">
      <t>カイゼン</t>
    </rPh>
    <rPh sb="129" eb="131">
      <t>ケイコウ</t>
    </rPh>
    <rPh sb="155" eb="156">
      <t>サイ</t>
    </rPh>
    <rPh sb="171" eb="173">
      <t>イゼン</t>
    </rPh>
    <rPh sb="188" eb="190">
      <t>ケンチョ</t>
    </rPh>
    <phoneticPr fontId="2"/>
  </si>
  <si>
    <t>41</t>
    <phoneticPr fontId="2"/>
  </si>
  <si>
    <t>企業誘致促進事業</t>
    <rPh sb="0" eb="4">
      <t>キギョウユウチ</t>
    </rPh>
    <rPh sb="4" eb="6">
      <t>ソクシン</t>
    </rPh>
    <rPh sb="6" eb="8">
      <t>ジギョウ</t>
    </rPh>
    <phoneticPr fontId="2"/>
  </si>
  <si>
    <t>特定検診・特定保健指導の充実</t>
    <phoneticPr fontId="2"/>
  </si>
  <si>
    <t>障害福祉課</t>
    <phoneticPr fontId="2"/>
  </si>
  <si>
    <t>障害者地域生活支援事業</t>
    <phoneticPr fontId="2"/>
  </si>
  <si>
    <t>・若者定住促進住宅取得奨励金制度が住宅取得の誘因となった件数は、想定を上回る誘因の効果が発揮されたため初年度で目標値を達成しました。
・移住・定住ポータルウェブサイト閲覧数は、空き家登録物件が充実したことにより、目標値を上回りました。
・連携協定大学数は、東洋大学との包括連携協定を締結したことにより増加しました。
・ふるさと納税による寄附件数は、ポータルサイトの増加や返礼品取扱事業者の増加により増加の傾向にあります。
・年間観光客数は、新型コロナウイルス感染症の影響により著しく減少しています。</t>
    <rPh sb="1" eb="3">
      <t>ワカモノ</t>
    </rPh>
    <rPh sb="3" eb="5">
      <t>テイジュウ</t>
    </rPh>
    <rPh sb="5" eb="7">
      <t>ソクシン</t>
    </rPh>
    <rPh sb="7" eb="9">
      <t>ジュウタク</t>
    </rPh>
    <rPh sb="9" eb="11">
      <t>シュトク</t>
    </rPh>
    <rPh sb="11" eb="14">
      <t>ショウレイキン</t>
    </rPh>
    <rPh sb="14" eb="16">
      <t>セイド</t>
    </rPh>
    <rPh sb="17" eb="19">
      <t>ジュウタク</t>
    </rPh>
    <rPh sb="19" eb="21">
      <t>シュトク</t>
    </rPh>
    <rPh sb="22" eb="24">
      <t>ユウイン</t>
    </rPh>
    <rPh sb="28" eb="30">
      <t>ケンスウ</t>
    </rPh>
    <rPh sb="32" eb="34">
      <t>ソウテイ</t>
    </rPh>
    <rPh sb="35" eb="37">
      <t>ウワマワ</t>
    </rPh>
    <rPh sb="38" eb="40">
      <t>ユウイン</t>
    </rPh>
    <rPh sb="41" eb="43">
      <t>コウカ</t>
    </rPh>
    <rPh sb="44" eb="46">
      <t>ハッキ</t>
    </rPh>
    <rPh sb="51" eb="54">
      <t>ショネンド</t>
    </rPh>
    <rPh sb="55" eb="58">
      <t>モクヒョウチ</t>
    </rPh>
    <rPh sb="59" eb="61">
      <t>タッセイ</t>
    </rPh>
    <rPh sb="88" eb="89">
      <t>ア</t>
    </rPh>
    <rPh sb="90" eb="93">
      <t>ヤトウロク</t>
    </rPh>
    <rPh sb="96" eb="98">
      <t>ジュウジツ</t>
    </rPh>
    <rPh sb="106" eb="109">
      <t>モクヒョウチ</t>
    </rPh>
    <rPh sb="110" eb="112">
      <t>ウワマワ</t>
    </rPh>
    <rPh sb="119" eb="121">
      <t>レンケイ</t>
    </rPh>
    <rPh sb="121" eb="123">
      <t>キョウテイ</t>
    </rPh>
    <rPh sb="123" eb="125">
      <t>ダイガク</t>
    </rPh>
    <rPh sb="125" eb="126">
      <t>スウ</t>
    </rPh>
    <rPh sb="128" eb="132">
      <t>トウヨウダイガク</t>
    </rPh>
    <rPh sb="134" eb="138">
      <t>ホウカツレンケイ</t>
    </rPh>
    <rPh sb="138" eb="140">
      <t>キョウテイ</t>
    </rPh>
    <rPh sb="141" eb="143">
      <t>テイケツ</t>
    </rPh>
    <rPh sb="150" eb="152">
      <t>ゾウカ</t>
    </rPh>
    <rPh sb="199" eb="201">
      <t>ゾウカ</t>
    </rPh>
    <rPh sb="202" eb="204">
      <t>ケイコウ</t>
    </rPh>
    <rPh sb="212" eb="214">
      <t>ネンカン</t>
    </rPh>
    <rPh sb="220" eb="222">
      <t>シンガタ</t>
    </rPh>
    <rPh sb="229" eb="232">
      <t>カンセンショウ</t>
    </rPh>
    <rPh sb="233" eb="235">
      <t>エイキョウ</t>
    </rPh>
    <rPh sb="238" eb="239">
      <t>イチジル</t>
    </rPh>
    <phoneticPr fontId="2"/>
  </si>
  <si>
    <t>・子育てに不安を感じている家庭の割合は、新型コロナウイルス感染症の影響が恒常化したことで例年と比べて低い数値となっています。
・「学校に行くのは楽しい」と思う児童の割合は、新型コロナウイルス感染症による校外活動等の行事が中止になったことも影響して、基準値及び令和2年度の数値より低くなっています。また、「学校に行くのは楽しい」と思う生徒の割合は、経年的に見ると横ばいであるが、全国平均（81.1%）を大幅に上回っており、目標値も達成しています。
・市立小学校における全国学力・学習状況調査における全国平均正答率との比較については、基準年度を2.5ポイント下回った一方で、市立中学校では1.8ポイント上昇しました。</t>
    <rPh sb="1" eb="3">
      <t>コソダ</t>
    </rPh>
    <rPh sb="5" eb="7">
      <t>フアン</t>
    </rPh>
    <rPh sb="8" eb="9">
      <t>カン</t>
    </rPh>
    <rPh sb="13" eb="15">
      <t>カテイ</t>
    </rPh>
    <rPh sb="16" eb="18">
      <t>ワリアイ</t>
    </rPh>
    <rPh sb="20" eb="22">
      <t>シンガタ</t>
    </rPh>
    <rPh sb="29" eb="32">
      <t>カンセンショウ</t>
    </rPh>
    <rPh sb="33" eb="35">
      <t>エイキョウ</t>
    </rPh>
    <rPh sb="36" eb="39">
      <t>コウジョウカ</t>
    </rPh>
    <rPh sb="44" eb="46">
      <t>レイネン</t>
    </rPh>
    <rPh sb="47" eb="48">
      <t>クラ</t>
    </rPh>
    <rPh sb="50" eb="51">
      <t>ヒク</t>
    </rPh>
    <rPh sb="52" eb="54">
      <t>スウチ</t>
    </rPh>
    <rPh sb="86" eb="88">
      <t>シンガタ</t>
    </rPh>
    <rPh sb="95" eb="98">
      <t>カンセンショウ</t>
    </rPh>
    <rPh sb="101" eb="103">
      <t>コウガイ</t>
    </rPh>
    <rPh sb="103" eb="105">
      <t>カツドウ</t>
    </rPh>
    <rPh sb="105" eb="106">
      <t>ナド</t>
    </rPh>
    <rPh sb="107" eb="109">
      <t>ギョウジ</t>
    </rPh>
    <rPh sb="110" eb="112">
      <t>チュウシ</t>
    </rPh>
    <rPh sb="119" eb="121">
      <t>エイキョウ</t>
    </rPh>
    <rPh sb="127" eb="128">
      <t>オヨ</t>
    </rPh>
    <rPh sb="129" eb="131">
      <t>レイワ</t>
    </rPh>
    <rPh sb="132" eb="134">
      <t>ネンド</t>
    </rPh>
    <rPh sb="135" eb="137">
      <t>スウチ</t>
    </rPh>
    <rPh sb="166" eb="168">
      <t>セイト</t>
    </rPh>
    <rPh sb="173" eb="176">
      <t>ケイネンテキ</t>
    </rPh>
    <rPh sb="177" eb="178">
      <t>ミ</t>
    </rPh>
    <rPh sb="180" eb="181">
      <t>ヨコ</t>
    </rPh>
    <rPh sb="188" eb="190">
      <t>ゼンコク</t>
    </rPh>
    <rPh sb="190" eb="192">
      <t>ヘイキン</t>
    </rPh>
    <rPh sb="200" eb="202">
      <t>オオハバ</t>
    </rPh>
    <rPh sb="203" eb="205">
      <t>ウワマワ</t>
    </rPh>
    <rPh sb="210" eb="213">
      <t>モクヒョウチ</t>
    </rPh>
    <rPh sb="214" eb="216">
      <t>タッセイ</t>
    </rPh>
    <rPh sb="265" eb="269">
      <t>キジュンネンド</t>
    </rPh>
    <rPh sb="277" eb="279">
      <t>シタマワ</t>
    </rPh>
    <rPh sb="281" eb="283">
      <t>イッポウ</t>
    </rPh>
    <rPh sb="285" eb="287">
      <t>シリツ</t>
    </rPh>
    <rPh sb="287" eb="290">
      <t>チュウガッコウ</t>
    </rPh>
    <rPh sb="299" eb="301">
      <t>ジョウショウ</t>
    </rPh>
    <phoneticPr fontId="2"/>
  </si>
  <si>
    <t>コミュニティ・スクール及び共育コミュニティ の一体的な推進</t>
    <phoneticPr fontId="2"/>
  </si>
  <si>
    <t>立地企業連携事業</t>
    <phoneticPr fontId="2"/>
  </si>
  <si>
    <t>5.基本目標の構成及び翌年度（令和５年度）に向けた主な取組の方向性</t>
    <rPh sb="2" eb="4">
      <t>キホン</t>
    </rPh>
    <rPh sb="4" eb="6">
      <t>モクヒョウ</t>
    </rPh>
    <rPh sb="7" eb="9">
      <t>コウセイ</t>
    </rPh>
    <rPh sb="9" eb="10">
      <t>オヨ</t>
    </rPh>
    <phoneticPr fontId="2"/>
  </si>
  <si>
    <t>翌年度（令和５年度）に向けた主な取組の方向性</t>
    <phoneticPr fontId="2"/>
  </si>
  <si>
    <t>●農業所得の向上を図るため、６次産業化に取り組む農業者を支援し、加工品等の地域ブランドの創出を目指します。
●加工商品開発コンテストで商品化を行った加工品を全国に向けてＰＲし、地域ブランドの創出を図ります。</t>
    <phoneticPr fontId="2"/>
  </si>
  <si>
    <t>●デジタル商品券、プレミアム商品券、地域振興券、キャッシュレス決済を通して、地元店舗への消費喚起を促進します。</t>
    <phoneticPr fontId="2"/>
  </si>
  <si>
    <t>●企業と連携した商品開発を進め、メディアを活用した戦略的なプロモーションによる農産物ＰＲ事業の展開を図ります。</t>
    <phoneticPr fontId="2"/>
  </si>
  <si>
    <t>●担い手農業者の確保対策として、市新規就農者受入協議会と連携しながら市外や県外から研修生の受入を積極的に進めます。</t>
    <phoneticPr fontId="2"/>
  </si>
  <si>
    <t>●関西国際空港からのアクセスの優位性を活用し、広大な工業用地を必要としない業種の誘致についても検討し、企業立地促進助成金をはじめとした各種助成金制度により、新たな企業の誘致を促進するとともに、既存企業の事業拡大や設備投資を促進し、雇用の拡大につなげます。</t>
    <phoneticPr fontId="2"/>
  </si>
  <si>
    <t>●令和3年度から6年度までのアクションプランに基づき、市外だけでなく市民に浸透するプロモーションを実施します。また、市民による情報発信力の強化により地域の活性化を図ります。
●当市の魅力を、移住定住支援策やふるさと納税の推進と絡めながら効率的かつ効果的なプロモーションをしていきます。
●市内外の人が、本市の魅力を再確認し、「住み続けたい・住んでみたい・関わりたい」と思ってもらえるようなアプローチを行います。</t>
    <phoneticPr fontId="2"/>
  </si>
  <si>
    <t>●空き家の登録及び利用登録の増加と所有者と利用希望者のマッチングの機会を増やすとともに、広報活動、情報収集の強化を図り、住環境における移住者の選択の幅を広げます。
●移住（希望）者の地域での案内や相談を受ける受入団体の数を増やし、移住定住推進協議会の構成員として相互の情報交換を積極的に行ってもらいます。
●地域活性化起業人と地域おこし協力隊の制度を活用し、関係人口拡大のため、地域の価値を上げるための事業を展開します。</t>
    <phoneticPr fontId="2"/>
  </si>
  <si>
    <t>●地域・大学双方のニーズを実現し、共に活性化できるよう連携を深めます。
●地域・大学双方が持つ課題の解決策について共に考えるため、学生の活動の場を創出、提供します。</t>
    <phoneticPr fontId="2"/>
  </si>
  <si>
    <t>●自主財源の確保を目的に、市の豊富な地域資源を返礼品として活用することで、ふるさと納税による寄附額を増加させるとともに、地域の活性化を図ります。
●返礼品として大部分を占める「桃」以外での魅力的な返礼品を発掘するため、返礼品事業者の開拓を行います。
●寄附先として返礼品で選ばれることももちろんですが、応援したいまちとして寄附いただけるよう、ガバメントクラウドファンディングや企業版ふるさと納税についても研究、推進します。</t>
    <phoneticPr fontId="2"/>
  </si>
  <si>
    <t>●一般企業等による障害者雇用を促進するため、那賀圏域障害児・者自立支援協議会を主体とし、商工担当部署とも協働しながら、企業に対し理解促進啓発を推進していきます。
●日本語教室ボランティアなど、在住外国人のために活動している団体に対し支援を行います。
●在住外国人と接する機会のある関係団体の協力を得ながら、アンケートに協力していただいた立地企業の外国人研修生、労働者を訪問し、在住外国人のニーズ把握と課題解決の方法を探ります。</t>
    <phoneticPr fontId="2"/>
  </si>
  <si>
    <t>●幼少期から防災意識を持ってもらうため防災教室を継続実施します。
●継続して自主防災組織設立を促進するため、自治会活動の場において、必要性について啓発を強化し、また研修の派遣要望には積極的に参加していきます。
●継続して防災行政無線放送の効果的な運用と他の情報ツールとの効率的な連携・活用を図るとともに、新たな情報伝達手段についても運用・実施に努めます。</t>
    <phoneticPr fontId="2"/>
  </si>
  <si>
    <t>●近年、雑草の繫殖力が旺盛であり除草作業等、維持管理作業が増えているため、市道の防草対策を実施していきます。
●地域や企業の協力を得ながら県や関係市町と連携し、国への働きかけなど京奈和関空連絡道路の早期事業化に向けた取組を行います。</t>
    <phoneticPr fontId="2"/>
  </si>
  <si>
    <t>●紀の川インターチェンジ周辺の土地利用について、短期的な取組として先行エリアの具体的な土地利用計画に基づき、土地利用構想の実現に向けた取組を推進していきます。</t>
    <phoneticPr fontId="2"/>
  </si>
  <si>
    <t>●農業従事者が高齢化する中、ほ場整備により営農効率の向上や担い手への農地集積・集約化について知ってもらい、区長及び水利関係者等の協力のもと賛同者
を増やし活動意識を高め事業を進めていきます。
●青洲の里施設において、道の駅として幹線道路から離れた場所にある不利な状況を克服し、より多くの来場者を獲得するため、農産物直売所や観光施策と連携した事業を展開し、特色のある施設への転換と産業や地域の活性化を目指します。</t>
    <phoneticPr fontId="2"/>
  </si>
  <si>
    <t>●新型コロナウイルス感染症拡大の影響もあり、（一社）紀の川フルーツ観光局においては、当初計画していた持続可能な自主運営が困難な状況になっています。今後、市の支援策の抜本的な見直しも視野に入れた検討を行うと共に、地域活性化起業人制度を活用する等の手法により社員協働の上、民間主導の組織運営を図り収益化を推進します。
●より効果的な観光振興のために、周辺自治体及びDMOとの広域連携を進めていきます。</t>
    <phoneticPr fontId="2"/>
  </si>
  <si>
    <t>●低年齢児の入所希望が増加傾向にあるため、低年齢児をはじめとした受け入れ定員の増加対策に取り組みます。
●打田地区・貴志川地区の公立保育所再編に伴い、低年齢児受け入れのための保育施設の整備も合わせて進めます。
●放課後児童健全育成事業（学童保育）を適切に実施するための施設整備を行います。また、学童クラブ運営について、保護者会及び支援員の負担軽減のため、希望があれば民間委託を検討します。</t>
    <phoneticPr fontId="2"/>
  </si>
  <si>
    <t>●ＧＩＧＡスクールサポーターやＩＣＴ支援員を配置したことで、各種マニュアル作成、ソフト選定、また機器操作や授業の支援等、教員だけでなく子供たちに対して大変有効であるため、今後も継続してＩＣＴ環境の充実と推進を図ります。
●特別教室（理科室や家庭科教室等）に空調設備を整備し、教育環境の更なる充実を図ります。
●学校施設等長寿命化計画及び今後の児童生徒数や35人学級への移行に伴う学級数の推移、また多様化する学習形態への対応等、中長期的なビジョンを持って学校施設の整備を行います。
●学校司書の配置により学校図書館の環境整備や利活用が充実しており、学校図書館を活用した授業展開が活発になっています。今後は全ての小中学校に配置した学校司書も活用し、児童生徒の確かな学力の定着と読解力・表現力の向上に取り組みます。
●いじめや不登校などの多様な教育問題を解決するため、学校・保護者・関係機関とのケア会議の回数の充実を図ることによって連携を一層強化し、教育相談員・スクールソーシャルワーカー・スクールカウンセラー・適応指導教室指導員・不登校児童生徒支援員・訪問支援員の積極的な活用を図ります。</t>
    <phoneticPr fontId="2"/>
  </si>
  <si>
    <t>●高齢者が住み慣れた地域で生きがいのある生活を続けられるよう、ボランティア活動や世代間交流などのさまざまな機会を活用した社会参加の促進や、学習・文化・スポーツ等へ参加しやすい環境づくりを推進します。
●地域に不足している生活支援サービスの創出や担い手の養成などの資源開発や関係者間の情報共有、連携体制の構築などを行う生活支援コーディネーターを引き続き配置することにより、地域の支援ニーズと多様なサービス提供主体による活動のマッチング等を図ります。
●移動販売事業者と連携し、山間部や過疎地域での買い物支援及び見守りや閉じこもり防止に資する事業を展開します。
●独居高齢者が増えていく状況において、ＩＣＴを利用した見守りの導入について検討します。</t>
    <phoneticPr fontId="2"/>
  </si>
  <si>
    <t>●会員の高齢化と固定化、また地域間の交流が進まないことが課題となっている文化協会の加盟団体について、文化協会加盟団体主導の子供達を対象とした事業の企画や広報での各団体の活動紹介、地域間の交流事業の支援を通じて文化協会加盟団体の活性化を図ります。
●学校卒業後の障害者の生涯学習を進める必要があります。</t>
    <phoneticPr fontId="2"/>
  </si>
  <si>
    <t>「企業誘致の促進」「創業の支援」「就労への支援」「雇用・職場環境の充実」</t>
    <rPh sb="1" eb="3">
      <t>キギョウ</t>
    </rPh>
    <rPh sb="3" eb="5">
      <t>ユウチ</t>
    </rPh>
    <rPh sb="6" eb="8">
      <t>ソクシン</t>
    </rPh>
    <rPh sb="10" eb="12">
      <t>ソウギョウ</t>
    </rPh>
    <rPh sb="13" eb="15">
      <t>シエン</t>
    </rPh>
    <rPh sb="17" eb="19">
      <t>シュウロウ</t>
    </rPh>
    <rPh sb="21" eb="23">
      <t>シエン</t>
    </rPh>
    <rPh sb="25" eb="27">
      <t>コヨウ</t>
    </rPh>
    <rPh sb="28" eb="30">
      <t>ショクバ</t>
    </rPh>
    <rPh sb="30" eb="32">
      <t>カンキョウ</t>
    </rPh>
    <rPh sb="33" eb="35">
      <t>ジュウジツ</t>
    </rPh>
    <phoneticPr fontId="2"/>
  </si>
  <si>
    <t>4年間で170件</t>
    <phoneticPr fontId="2"/>
  </si>
  <si>
    <t>・商工会会員数は、新型コロナウイルス感染症対応の支援金の申請方法がオンライン化したことにより、サポートを必要とする商工業者の加入により増加しため、目標値を達成しました。
・創業支援補助金交付件数は、コロナ禍であっても創業を希望する方が多かったため、初年度であるが目標値の50%達成できました。
・主に市内で買い物をする市民の割合は、新型コロナウイルス感染症の拡大による移動制限等の影響により基準値と比較して大幅に増加しています。
・合同企業説明会における参加企業との面談者数は、新型コロナウイルス感染症の影響により企業合同説明会、市単独の企業説明会が開催できず、ハローワークとの合同企業説明会のみの開催となったことで、参加者数が減少しています。</t>
    <rPh sb="1" eb="4">
      <t>ショウコウカイ</t>
    </rPh>
    <rPh sb="4" eb="7">
      <t>カイインスウ</t>
    </rPh>
    <rPh sb="9" eb="11">
      <t>シンガタ</t>
    </rPh>
    <rPh sb="18" eb="21">
      <t>カンセンショウ</t>
    </rPh>
    <rPh sb="21" eb="23">
      <t>タイオウ</t>
    </rPh>
    <rPh sb="24" eb="27">
      <t>シエンキン</t>
    </rPh>
    <rPh sb="28" eb="32">
      <t>シンセイホウホウ</t>
    </rPh>
    <rPh sb="38" eb="39">
      <t>カ</t>
    </rPh>
    <rPh sb="52" eb="54">
      <t>ヒツヨウ</t>
    </rPh>
    <rPh sb="57" eb="61">
      <t>ショウコウギョウシャ</t>
    </rPh>
    <rPh sb="62" eb="64">
      <t>カニュウ</t>
    </rPh>
    <rPh sb="67" eb="69">
      <t>ゾウカ</t>
    </rPh>
    <rPh sb="73" eb="76">
      <t>モクヒョウチ</t>
    </rPh>
    <rPh sb="77" eb="79">
      <t>タッセイ</t>
    </rPh>
    <rPh sb="102" eb="103">
      <t>カ</t>
    </rPh>
    <rPh sb="108" eb="110">
      <t>ソウギョウ</t>
    </rPh>
    <rPh sb="111" eb="113">
      <t>キボウ</t>
    </rPh>
    <rPh sb="115" eb="116">
      <t>カタ</t>
    </rPh>
    <rPh sb="117" eb="118">
      <t>オオ</t>
    </rPh>
    <rPh sb="124" eb="127">
      <t>ショネンド</t>
    </rPh>
    <rPh sb="131" eb="134">
      <t>モクヒョウチ</t>
    </rPh>
    <rPh sb="138" eb="140">
      <t>タッセイ</t>
    </rPh>
    <rPh sb="179" eb="181">
      <t>カクダイ</t>
    </rPh>
    <rPh sb="184" eb="188">
      <t>イドウセイゲン</t>
    </rPh>
    <rPh sb="188" eb="189">
      <t>トウ</t>
    </rPh>
    <rPh sb="190" eb="192">
      <t>エイキョウ</t>
    </rPh>
    <rPh sb="195" eb="198">
      <t>キジュンチ</t>
    </rPh>
    <rPh sb="199" eb="201">
      <t>ヒカク</t>
    </rPh>
    <rPh sb="203" eb="205">
      <t>オオハバ</t>
    </rPh>
    <rPh sb="206" eb="208">
      <t>ゾウカ</t>
    </rPh>
    <rPh sb="239" eb="241">
      <t>シンガタ</t>
    </rPh>
    <rPh sb="248" eb="251">
      <t>カンセンショウ</t>
    </rPh>
    <rPh sb="252" eb="254">
      <t>エイキョウ</t>
    </rPh>
    <rPh sb="257" eb="259">
      <t>キギョウ</t>
    </rPh>
    <rPh sb="259" eb="264">
      <t>ゴウドウセツメイカイ</t>
    </rPh>
    <rPh sb="265" eb="268">
      <t>シタンドク</t>
    </rPh>
    <rPh sb="269" eb="271">
      <t>キギョウ</t>
    </rPh>
    <rPh sb="271" eb="274">
      <t>セツメイカイ</t>
    </rPh>
    <rPh sb="275" eb="277">
      <t>カイサイ</t>
    </rPh>
    <rPh sb="289" eb="291">
      <t>ゴウドウ</t>
    </rPh>
    <rPh sb="291" eb="293">
      <t>キギョウ</t>
    </rPh>
    <rPh sb="293" eb="295">
      <t>セツメイ</t>
    </rPh>
    <rPh sb="295" eb="296">
      <t>カイ</t>
    </rPh>
    <rPh sb="299" eb="301">
      <t>カイサイ</t>
    </rPh>
    <rPh sb="309" eb="313">
      <t>サンカシャスウ</t>
    </rPh>
    <rPh sb="314" eb="316">
      <t>ゲンショウ</t>
    </rPh>
    <phoneticPr fontId="2"/>
  </si>
  <si>
    <t>強い製造業（機械産業・その他の製造業等）を中心とした産業集積化</t>
    <phoneticPr fontId="2"/>
  </si>
  <si>
    <t>●今後も「ぷる博」を開催する（一社）紀の川フルーツ・ツーリズムと協働して取り組むことで、地域の魅力を活かした体験交流を行える体制を維持します。
●新規オープンが予定されているルートインホテルをはじめ、市内宿泊施設の宿泊客確保と地域経済向上の相乗効果を狙った取組を進めます。</t>
    <rPh sb="18" eb="19">
      <t>キ</t>
    </rPh>
    <rPh sb="20" eb="21">
      <t>カワ</t>
    </rPh>
    <phoneticPr fontId="2"/>
  </si>
  <si>
    <t>「妊娠期から子育て期にわたる切れ目のない支援機能の強化」「地域の連携による子育て支援体制の充実」「子育て支援サービスの充実」「子育て世帯への経済的負担の軽減」</t>
    <rPh sb="1" eb="4">
      <t>ニンシンキ</t>
    </rPh>
    <rPh sb="6" eb="8">
      <t>コソダ</t>
    </rPh>
    <rPh sb="9" eb="10">
      <t>キ</t>
    </rPh>
    <rPh sb="14" eb="15">
      <t>キ</t>
    </rPh>
    <rPh sb="16" eb="17">
      <t>メ</t>
    </rPh>
    <rPh sb="20" eb="22">
      <t>シエン</t>
    </rPh>
    <rPh sb="22" eb="24">
      <t>キノウ</t>
    </rPh>
    <rPh sb="25" eb="27">
      <t>キョウカ</t>
    </rPh>
    <rPh sb="29" eb="31">
      <t>チイキ</t>
    </rPh>
    <rPh sb="32" eb="34">
      <t>レンケイ</t>
    </rPh>
    <rPh sb="37" eb="39">
      <t>コソダ</t>
    </rPh>
    <rPh sb="40" eb="42">
      <t>シエン</t>
    </rPh>
    <rPh sb="42" eb="44">
      <t>タイセイ</t>
    </rPh>
    <rPh sb="45" eb="47">
      <t>ジュウジツ</t>
    </rPh>
    <rPh sb="49" eb="51">
      <t>コソダ</t>
    </rPh>
    <rPh sb="52" eb="54">
      <t>シエン</t>
    </rPh>
    <rPh sb="59" eb="61">
      <t>ジュウジツ</t>
    </rPh>
    <rPh sb="63" eb="65">
      <t>コソダ</t>
    </rPh>
    <rPh sb="66" eb="68">
      <t>セタイ</t>
    </rPh>
    <rPh sb="70" eb="72">
      <t>ケイザイ</t>
    </rPh>
    <rPh sb="72" eb="73">
      <t>テキ</t>
    </rPh>
    <rPh sb="73" eb="75">
      <t>フタン</t>
    </rPh>
    <rPh sb="76" eb="78">
      <t>ケイゲン</t>
    </rPh>
    <phoneticPr fontId="2"/>
  </si>
  <si>
    <t>年少人口は、年々減少傾向にあります。また、基準年度と比較した年少人口の減少率は▲3.4%であり、総人口の減少率（▲1.8%）を上回っています。</t>
    <rPh sb="0" eb="4">
      <t>ネンショウジンコウ</t>
    </rPh>
    <rPh sb="6" eb="8">
      <t>ネンネン</t>
    </rPh>
    <rPh sb="8" eb="10">
      <t>ゲンショウ</t>
    </rPh>
    <rPh sb="10" eb="12">
      <t>ケイコウ</t>
    </rPh>
    <rPh sb="21" eb="23">
      <t>キジュン</t>
    </rPh>
    <rPh sb="23" eb="25">
      <t>ネンド</t>
    </rPh>
    <rPh sb="26" eb="28">
      <t>ヒカク</t>
    </rPh>
    <rPh sb="35" eb="38">
      <t>ゲンショウリツ</t>
    </rPh>
    <rPh sb="48" eb="51">
      <t>ソウジンコウ</t>
    </rPh>
    <rPh sb="52" eb="55">
      <t>ゲンショウリツ</t>
    </rPh>
    <rPh sb="63" eb="65">
      <t>ウワマワ</t>
    </rPh>
    <phoneticPr fontId="2"/>
  </si>
  <si>
    <t>【出会い・結婚の支援】　「出会い・結婚の支援」</t>
    <rPh sb="1" eb="3">
      <t>デア</t>
    </rPh>
    <rPh sb="5" eb="7">
      <t>ケッコン</t>
    </rPh>
    <rPh sb="8" eb="10">
      <t>シエン</t>
    </rPh>
    <phoneticPr fontId="2"/>
  </si>
  <si>
    <t>「防災意識の啓発、普及」「防災施設などの計画的な整備」</t>
    <rPh sb="1" eb="3">
      <t>ボウサイ</t>
    </rPh>
    <rPh sb="3" eb="5">
      <t>イシキ</t>
    </rPh>
    <rPh sb="6" eb="8">
      <t>ケイハツ</t>
    </rPh>
    <rPh sb="9" eb="11">
      <t>フキュウ</t>
    </rPh>
    <rPh sb="13" eb="15">
      <t>ボウサイ</t>
    </rPh>
    <rPh sb="15" eb="17">
      <t>シセツ</t>
    </rPh>
    <rPh sb="20" eb="23">
      <t>ケイカクテキ</t>
    </rPh>
    <rPh sb="24" eb="26">
      <t>セイビ</t>
    </rPh>
    <phoneticPr fontId="2"/>
  </si>
  <si>
    <t>●NPO法人や公益的な活動を行う市民団体について、持続的に活動できるよう支援を行う必要があります。
●広報紙等で広く周知し、市内で活動するNPO法人を始め、市民レベルで公益的な活動をする団体をリストアップします。</t>
    <phoneticPr fontId="2"/>
  </si>
  <si>
    <t>●検診の希望調査を世帯宛から個人宛に変更し、検診の情報が届き易い仕組みへと変更することで、受診率向上に取り組みます。
●子宮頸がん（HPV)ワクチンについて、情報を発信するとともに、子宮頸がん検診の未受診対策や若い世代のがん検診の受診率向上に取り組みます。
●新規の国民健康保険加入者に対して受診券の発行や、国保被保険者で受診確認ができない方に対して、はがきや電話による受診勧奨や、個別健診の受診券の送付を行い、特定健診の受診率向上に取り組みます。
●健康意識向上のため、集団健診会場において導入した健診以外の健康チェックに引き続き取り組みます。
●生活習慣病の予防と悪化を防止するため、生活習慣改善に取り組むきっかけづくりとして、運動継続支援事業に取り組みます。</t>
    <rPh sb="301" eb="302">
      <t>ト</t>
    </rPh>
    <rPh sb="325" eb="326">
      <t>ト</t>
    </rPh>
    <phoneticPr fontId="2"/>
  </si>
  <si>
    <t>●2023（令和5）年に目標年次を迎える地域公共交通網形成計画での取組結果や社会情勢の変化をふまえ、次期計画として地域公共交通計画の策定を令和4～5年度に実施します。
●和歌山電鐵貴志川線の存続のため、和歌山県・和歌山市・事業者とともに早急に研究・協議していきます。</t>
    <phoneticPr fontId="2"/>
  </si>
  <si>
    <t>「くるみん」認定事業者数</t>
    <phoneticPr fontId="2"/>
  </si>
  <si>
    <t>県営農業競争力強化基盤整備事業</t>
    <rPh sb="0" eb="2">
      <t>ケンエイ</t>
    </rPh>
    <rPh sb="2" eb="4">
      <t>ノウギョウ</t>
    </rPh>
    <rPh sb="4" eb="7">
      <t>キョウソウリョク</t>
    </rPh>
    <rPh sb="7" eb="9">
      <t>キョウカ</t>
    </rPh>
    <rPh sb="9" eb="11">
      <t>キバン</t>
    </rPh>
    <rPh sb="11" eb="13">
      <t>セイビ</t>
    </rPh>
    <rPh sb="13" eb="15">
      <t>ジギョウ</t>
    </rPh>
    <phoneticPr fontId="2"/>
  </si>
  <si>
    <t>企業誘致促進事業</t>
    <phoneticPr fontId="2"/>
  </si>
  <si>
    <t>●創業セミナーを開催し、経営・財務・人材育成・販路開拓などの創業に必要となる知識習得の支援と事務所の開設に必要な経費の支援を行います。農業や観光などの他分野との融合による新たなビジネスモデルの創出を促進します。
●高校生に新たな選択肢として「起業」という分野を正しく学ぶ機会を提供するため、インキュベーター（起業家教育）を実施します。
●地域経済の活性化を図るため、地域商社の設立を推進し、多様な事業者が連携することで地域全体の稼ぐ力の増強に努めます。</t>
    <phoneticPr fontId="2"/>
  </si>
  <si>
    <t>●事業者向けDXの導入を促すため、国県市等の支援策を情報発信します。</t>
    <phoneticPr fontId="2"/>
  </si>
  <si>
    <t>●近隣の高等学校に市内企業の情報を提供します。中学生には、企業の経営層を講師に迎え「キャリア教育」を実施します。
●紀の川市地域職業相談室「ワークサロン貴志川」の運営支援に加え、ワーク・ライフ・バランスなど働き方改革に寄与する企業の取組として、次世代育成支援対策推進法（一般事業主行動計画）に基づく啓発を行います。</t>
    <rPh sb="152" eb="153">
      <t>オコナ</t>
    </rPh>
    <phoneticPr fontId="2"/>
  </si>
  <si>
    <t>共育コミュニティ推進事業</t>
    <rPh sb="0" eb="2">
      <t>キョウイク</t>
    </rPh>
    <rPh sb="8" eb="10">
      <t>スイシン</t>
    </rPh>
    <rPh sb="10" eb="12">
      <t>ジギョウ</t>
    </rPh>
    <phoneticPr fontId="2"/>
  </si>
  <si>
    <t>（介護保険事業勘定特別会計）地域リハビリテーション活動支援事業、地域介護予防活動支援事業、介護予防普及啓発事業</t>
    <phoneticPr fontId="2"/>
  </si>
  <si>
    <t>地域見守り支援事業、介護予防・高齢者自立支援事業</t>
    <rPh sb="10" eb="14">
      <t>カイゴヨボウ</t>
    </rPh>
    <rPh sb="15" eb="18">
      <t>コウレイシャ</t>
    </rPh>
    <rPh sb="18" eb="22">
      <t>ジリツシエン</t>
    </rPh>
    <rPh sb="22" eb="24">
      <t>ジギョウ</t>
    </rPh>
    <phoneticPr fontId="2"/>
  </si>
  <si>
    <t>がん対策事業</t>
    <rPh sb="2" eb="4">
      <t>タイサク</t>
    </rPh>
    <phoneticPr fontId="2"/>
  </si>
  <si>
    <t>●市が開催したイベントで結婚に繋がったかどうかの成果を把握することが困難であり、県や民間事業者も同種の事業を開催していることから、市が主催するのではなく、県主催の事業を積極的にPRすることで市民の出会いの機会の創出を図ります。</t>
  </si>
  <si>
    <t>●妊娠期から子育て期までの切れ目ない支援体制を充実させるとともに、特定妊婦や産後うつなど、多様なニーズへ対応できる支援体制を整備します。
●相談件数の増加や支援を要する対象者の増加に対応するため、業務の効率化を推進し、相談支援員の増員による支援体制の充実を図ります。
●多重課題事例への対応・支援のため、多様な職種による支援体制の整備を行うとともに、地域の連携強化に取り組みます。
●子ども家庭総合支援拠点と子育て世代包括支援センターの連携を強化し、子どもとその家庭及び妊産婦に対して、一体的に支援を行う体制づくりに取り組みます。
●児童虐待防止講演会について、オンライン等の活用を図り、新型コロナ感染症の流行下においても、継続できるようにしていきます。
●ヤングケアラーの問題について、教育委員会をはじめとした関係機関と連携を図りながら、啓発と早期発見に努め、対応について検討していきます。
●在宅育児支援事業給付金の支給を継続します。
●児童生徒の給食費の無償化を継続し、保護者の経済的負担の軽減を図ります。</t>
    <phoneticPr fontId="2"/>
  </si>
  <si>
    <t>・自治会やコミュニティ活動に参加した市民の割合は、新型コロナウイルス感染症の影響により基準値と比べて大幅に減少しています。
・紀の川てくてく体操の活動拠点数について、新型コロナウイルス感染症の拡大により活動自粛が長期化し、廃止となった拠点もあったが、専門職による健康相談等が可能な体験会を実施したことにより拠点数は増加しています。
・紀の川コミュニティバスの年間利用者数は、新型コロナウイルス感染症の影響及び令和3年1月1日から土日祝日及び年末年始を運休したことに伴い、基準年度と比べて大幅に減少しています。</t>
    <rPh sb="1" eb="4">
      <t>ジチカイ</t>
    </rPh>
    <rPh sb="11" eb="13">
      <t>カツドウ</t>
    </rPh>
    <rPh sb="14" eb="16">
      <t>サンカ</t>
    </rPh>
    <rPh sb="18" eb="20">
      <t>シミン</t>
    </rPh>
    <rPh sb="21" eb="23">
      <t>ワリアイ</t>
    </rPh>
    <rPh sb="25" eb="27">
      <t>シンガタ</t>
    </rPh>
    <rPh sb="34" eb="36">
      <t>カンセン</t>
    </rPh>
    <rPh sb="36" eb="37">
      <t>ショウ</t>
    </rPh>
    <rPh sb="38" eb="40">
      <t>エイキョウ</t>
    </rPh>
    <rPh sb="43" eb="45">
      <t>キジュン</t>
    </rPh>
    <rPh sb="45" eb="46">
      <t>アタイ</t>
    </rPh>
    <rPh sb="47" eb="48">
      <t>クラ</t>
    </rPh>
    <rPh sb="50" eb="52">
      <t>オオハバ</t>
    </rPh>
    <rPh sb="53" eb="55">
      <t>ゲンショウ</t>
    </rPh>
    <rPh sb="83" eb="85">
      <t>シンガタ</t>
    </rPh>
    <rPh sb="187" eb="189">
      <t>シンガタ</t>
    </rPh>
    <rPh sb="196" eb="199">
      <t>カンセンショウ</t>
    </rPh>
    <rPh sb="200" eb="202">
      <t>エイキョウ</t>
    </rPh>
    <rPh sb="202" eb="203">
      <t>オヨ</t>
    </rPh>
    <rPh sb="204" eb="206">
      <t>レイワ</t>
    </rPh>
    <rPh sb="207" eb="208">
      <t>ネン</t>
    </rPh>
    <rPh sb="209" eb="210">
      <t>ガツ</t>
    </rPh>
    <rPh sb="211" eb="212">
      <t>ニチ</t>
    </rPh>
    <rPh sb="214" eb="216">
      <t>ドニチ</t>
    </rPh>
    <rPh sb="216" eb="218">
      <t>シュクジツ</t>
    </rPh>
    <rPh sb="218" eb="219">
      <t>オヨ</t>
    </rPh>
    <rPh sb="220" eb="222">
      <t>ネンマツ</t>
    </rPh>
    <rPh sb="222" eb="224">
      <t>ネンシ</t>
    </rPh>
    <rPh sb="225" eb="227">
      <t>ウンキュウ</t>
    </rPh>
    <rPh sb="232" eb="233">
      <t>トモナ</t>
    </rPh>
    <rPh sb="235" eb="239">
      <t>キジュンネンド</t>
    </rPh>
    <rPh sb="240" eb="241">
      <t>クラ</t>
    </rPh>
    <rPh sb="243" eb="245">
      <t>オオハバ</t>
    </rPh>
    <rPh sb="246" eb="248">
      <t>ゲンショウ</t>
    </rPh>
    <phoneticPr fontId="2"/>
  </si>
  <si>
    <t>資料①</t>
    <rPh sb="0" eb="2">
      <t>シリョウ</t>
    </rPh>
    <phoneticPr fontId="2"/>
  </si>
  <si>
    <t>資料②</t>
    <rPh sb="0" eb="2">
      <t>シリョウ</t>
    </rPh>
    <phoneticPr fontId="2"/>
  </si>
  <si>
    <t>資料③</t>
    <rPh sb="0" eb="2">
      <t>シリョウ</t>
    </rPh>
    <phoneticPr fontId="2"/>
  </si>
  <si>
    <t>資料④</t>
    <rPh sb="0" eb="2">
      <t>シリョウ</t>
    </rPh>
    <phoneticPr fontId="2"/>
  </si>
  <si>
    <t>・今後のIT人材へのニーズの高まりや、地域の基礎的なITリテラシーを高めるためにも、学校教育におけるICT環境の充実は不可欠であるため、継続した学校教育現場への支援を進めていただきたい。
・KPIで設定している「学校に行くのは楽しい」と思う児童の割合が基準年度（令和元年度）、令和２年度実績より著しく下がっている。新型コロナウイルス感染症による校外活動等の行事が中止になったことも影響していると分析しているが、他の要因がないかの分析と今後の数値の動向に注視していただきたい。
・児童生徒の給食費の無償化について、保護者の経済負担の軽減はもとより、住み続けたいまちとしてのアピールポイントにもなるため、子育て世帯に訴求できる情報として発信力を強化していただきたい。</t>
    <rPh sb="1" eb="3">
      <t>コンゴ</t>
    </rPh>
    <rPh sb="6" eb="8">
      <t>ジンザイ</t>
    </rPh>
    <rPh sb="14" eb="15">
      <t>タカ</t>
    </rPh>
    <rPh sb="19" eb="21">
      <t>チイキ</t>
    </rPh>
    <rPh sb="22" eb="25">
      <t>キソテキ</t>
    </rPh>
    <rPh sb="34" eb="35">
      <t>タカ</t>
    </rPh>
    <rPh sb="42" eb="46">
      <t>ガッコウキョウイク</t>
    </rPh>
    <rPh sb="53" eb="55">
      <t>カンキョウ</t>
    </rPh>
    <rPh sb="56" eb="58">
      <t>ジュウジツ</t>
    </rPh>
    <rPh sb="59" eb="62">
      <t>フカケツ</t>
    </rPh>
    <rPh sb="68" eb="70">
      <t>ケイゾク</t>
    </rPh>
    <rPh sb="72" eb="74">
      <t>ガッコウ</t>
    </rPh>
    <rPh sb="74" eb="76">
      <t>キョウイク</t>
    </rPh>
    <rPh sb="76" eb="78">
      <t>ゲンバ</t>
    </rPh>
    <rPh sb="80" eb="82">
      <t>シエン</t>
    </rPh>
    <rPh sb="83" eb="84">
      <t>スス</t>
    </rPh>
    <rPh sb="126" eb="130">
      <t>キジュンネンド</t>
    </rPh>
    <rPh sb="131" eb="133">
      <t>レイワ</t>
    </rPh>
    <rPh sb="133" eb="134">
      <t>モト</t>
    </rPh>
    <rPh sb="134" eb="136">
      <t>ネンド</t>
    </rPh>
    <rPh sb="138" eb="140">
      <t>レイワ</t>
    </rPh>
    <rPh sb="141" eb="143">
      <t>ネンド</t>
    </rPh>
    <rPh sb="143" eb="145">
      <t>ジッセキ</t>
    </rPh>
    <rPh sb="147" eb="148">
      <t>イチジル</t>
    </rPh>
    <rPh sb="150" eb="151">
      <t>サ</t>
    </rPh>
    <rPh sb="197" eb="199">
      <t>ブンセキ</t>
    </rPh>
    <rPh sb="205" eb="206">
      <t>タ</t>
    </rPh>
    <rPh sb="207" eb="209">
      <t>ヨウイン</t>
    </rPh>
    <rPh sb="214" eb="216">
      <t>ブンセキ</t>
    </rPh>
    <rPh sb="217" eb="219">
      <t>コンゴ</t>
    </rPh>
    <rPh sb="220" eb="222">
      <t>スウチ</t>
    </rPh>
    <rPh sb="223" eb="225">
      <t>ドウコウ</t>
    </rPh>
    <rPh sb="226" eb="228">
      <t>チュウシ</t>
    </rPh>
    <rPh sb="256" eb="259">
      <t>ホゴシャ</t>
    </rPh>
    <rPh sb="260" eb="262">
      <t>ケイザイ</t>
    </rPh>
    <rPh sb="262" eb="264">
      <t>フタン</t>
    </rPh>
    <rPh sb="265" eb="267">
      <t>ケイゲン</t>
    </rPh>
    <rPh sb="273" eb="274">
      <t>ス</t>
    </rPh>
    <rPh sb="275" eb="276">
      <t>ツヅ</t>
    </rPh>
    <phoneticPr fontId="2"/>
  </si>
  <si>
    <r>
      <t>・KPIで設定している「新規就農者数」の目標達成に向け、市新規就農者受入協議会と連携した農業担い手の育成・確保の取組は有効である。今後、より多くの就農希望者を確保するため、研修できる品目の拡大を進めていただきたい。
・KPIで設定している「新規就農者数」の目標達成に向け、法人化の推進など、雇用就農者の受け皿となる経営体の育成を進めていただきたい。</t>
    </r>
    <r>
      <rPr>
        <sz val="10"/>
        <color rgb="FFFF0000"/>
        <rFont val="Meiryo UI"/>
        <family val="3"/>
        <charset val="128"/>
      </rPr>
      <t xml:space="preserve">
</t>
    </r>
    <r>
      <rPr>
        <sz val="10"/>
        <rFont val="Meiryo UI"/>
        <family val="3"/>
        <charset val="128"/>
      </rPr>
      <t>・KPIで設定している「創業支援補助金交付件数」の目標達成に向け、物価高騰という情勢を考慮した中で新たな地域経済の担い手となる人材の育成・支援策の充実を図っていただきたい。
・中小企業の生産性の向上や事業の持続性を高めるためにも、データの利活用やDX推進に向けた市独自での支援策の構築を進めていただきたい。
・農産物を活用した６次産業化及び地域ブランドの創出支援について、市内の農家や事業者の自発的な事業展開を促す仕組みづくりの構築が必要である。 そのため、加工商品開発コンテスト事業を拡大・深化し、過去の実施結果を検証しながら効率的に実施していただきたい。
・地方への人の流れが回帰していることからも、地域における働く場の創出と立地している企業の積極的なPRを進めていただきたい。また、産業横断的な地域の事業者間連携による新たなビジネスモデルによる地域の稼ぐ力の強化に繋がる取り組みを進めていただきたい。</t>
    </r>
    <rPh sb="180" eb="182">
      <t>セッテイ</t>
    </rPh>
    <rPh sb="200" eb="202">
      <t>モクヒョウ</t>
    </rPh>
    <rPh sb="202" eb="204">
      <t>タッセイ</t>
    </rPh>
    <rPh sb="205" eb="206">
      <t>ム</t>
    </rPh>
    <rPh sb="224" eb="225">
      <t>アラ</t>
    </rPh>
    <rPh sb="227" eb="229">
      <t>チイキ</t>
    </rPh>
    <rPh sb="229" eb="231">
      <t>ケイザイ</t>
    </rPh>
    <rPh sb="232" eb="233">
      <t>ニナ</t>
    </rPh>
    <rPh sb="234" eb="235">
      <t>テ</t>
    </rPh>
    <rPh sb="238" eb="240">
      <t>ジンザイ</t>
    </rPh>
    <rPh sb="241" eb="243">
      <t>イクセイ</t>
    </rPh>
    <rPh sb="244" eb="246">
      <t>シエン</t>
    </rPh>
    <rPh sb="246" eb="247">
      <t>サク</t>
    </rPh>
    <rPh sb="248" eb="250">
      <t>ジュウジツ</t>
    </rPh>
    <rPh sb="251" eb="252">
      <t>ハカ</t>
    </rPh>
    <rPh sb="263" eb="265">
      <t>チュウショウ</t>
    </rPh>
    <rPh sb="265" eb="267">
      <t>キギョウ</t>
    </rPh>
    <rPh sb="300" eb="302">
      <t>スイシン</t>
    </rPh>
    <rPh sb="303" eb="304">
      <t>ム</t>
    </rPh>
    <rPh sb="306" eb="309">
      <t>シドクジ</t>
    </rPh>
    <rPh sb="311" eb="314">
      <t>シエンサク</t>
    </rPh>
    <rPh sb="315" eb="317">
      <t>コウチク</t>
    </rPh>
    <rPh sb="318" eb="319">
      <t>スス</t>
    </rPh>
    <rPh sb="343" eb="344">
      <t>オヨ</t>
    </rPh>
    <rPh sb="415" eb="417">
      <t>ジギョウ</t>
    </rPh>
    <rPh sb="425" eb="427">
      <t>カコ</t>
    </rPh>
    <rPh sb="428" eb="430">
      <t>ジッシ</t>
    </rPh>
    <rPh sb="430" eb="432">
      <t>ケッカ</t>
    </rPh>
    <rPh sb="433" eb="435">
      <t>ケンショウ</t>
    </rPh>
    <rPh sb="456" eb="458">
      <t>チホウ</t>
    </rPh>
    <rPh sb="460" eb="461">
      <t>ヒト</t>
    </rPh>
    <rPh sb="462" eb="463">
      <t>ナガ</t>
    </rPh>
    <rPh sb="465" eb="467">
      <t>カイキ</t>
    </rPh>
    <rPh sb="477" eb="479">
      <t>チイキ</t>
    </rPh>
    <rPh sb="483" eb="484">
      <t>ハタラ</t>
    </rPh>
    <rPh sb="485" eb="486">
      <t>バ</t>
    </rPh>
    <rPh sb="487" eb="489">
      <t>ソウシュツ</t>
    </rPh>
    <rPh sb="490" eb="492">
      <t>リッチ</t>
    </rPh>
    <rPh sb="496" eb="498">
      <t>キギョウ</t>
    </rPh>
    <rPh sb="499" eb="502">
      <t>セッキョクテキ</t>
    </rPh>
    <rPh sb="506" eb="507">
      <t>スス</t>
    </rPh>
    <rPh sb="519" eb="521">
      <t>サンギョウ</t>
    </rPh>
    <rPh sb="521" eb="524">
      <t>オウダンテキ</t>
    </rPh>
    <rPh sb="525" eb="527">
      <t>チイキ</t>
    </rPh>
    <rPh sb="530" eb="531">
      <t>シャ</t>
    </rPh>
    <rPh sb="532" eb="534">
      <t>レンケイ</t>
    </rPh>
    <rPh sb="537" eb="538">
      <t>アラ</t>
    </rPh>
    <rPh sb="550" eb="552">
      <t>チイキ</t>
    </rPh>
    <rPh sb="553" eb="554">
      <t>カセ</t>
    </rPh>
    <rPh sb="555" eb="556">
      <t>チカラ</t>
    </rPh>
    <rPh sb="557" eb="559">
      <t>キョウカ</t>
    </rPh>
    <rPh sb="560" eb="561">
      <t>ツナ</t>
    </rPh>
    <rPh sb="563" eb="564">
      <t>ト</t>
    </rPh>
    <rPh sb="565" eb="566">
      <t>ク</t>
    </rPh>
    <rPh sb="568" eb="569">
      <t>スス</t>
    </rPh>
    <phoneticPr fontId="2"/>
  </si>
  <si>
    <t>6.審議会による検証結果</t>
    <rPh sb="2" eb="4">
      <t>シンギ</t>
    </rPh>
    <rPh sb="4" eb="5">
      <t>カイ</t>
    </rPh>
    <rPh sb="8" eb="10">
      <t>ケンショウ</t>
    </rPh>
    <rPh sb="10" eb="12">
      <t>ケッカ</t>
    </rPh>
    <phoneticPr fontId="2"/>
  </si>
  <si>
    <t>・数値目標で設定している「社会増減数」について、社会動態が改善してきていることを好機と捉え、明確な理由を分析したうえで、次の有効な施策の展開に努めていただきたい。
・KPIで設定している「空き家バンクを通じたマッチング件数」の目標達成に向け、空き家バンクの認知度を高めることはもちろんのこと、登録空き家数を増やすことが必要であるため、地域と連携しながらの空き家の情報の収集に努めていただきたい。
・若者の移住・定着を図るため、子育て世帯に訴求できる教育面の情報（小学校で農業体験ができること、通学可能範囲に高等教育機関が充実していること 等）の発信力を強化していただきたい。
・紀の川市で育った子供がUターンして紀の川市へ戻りたくなるような環境の整備を推進していただきたい。特に農業分野での親元就農の制度周知や稼げる農業モデルの樹立へ向けた取り組みとの接合が大切であると考える。
・近畿大学は地域に立地する唯一の大学であり、更なる連携を図っていただきたい。その中で、地域と大学生との接点を設けることで、地域活性化に繋がる取組を推進していただきたい。
・紀の川エリアの自然を生かし、アウトドア・アクティビティ（自然をフィールドとして屋外で行われる活動の総称）を推進する拠点づくりを進めるなど、市外からの誘客力の強化を図っていただきたい。
・市と（一社）紀の川フルーツ観光局（DMO）が担う観光振興における役割を明確化したうえで、新型コロナウイルス感染症の影響を受けて減少の一途を辿っている観光客数に歯止めがかけられるように、観光客層のターゲットを絞った中での誘客を進めていただきたい。</t>
    <rPh sb="6" eb="8">
      <t>セッテイ</t>
    </rPh>
    <rPh sb="24" eb="26">
      <t>シャカイ</t>
    </rPh>
    <rPh sb="26" eb="28">
      <t>ドウタイ</t>
    </rPh>
    <rPh sb="29" eb="31">
      <t>カイゼン</t>
    </rPh>
    <rPh sb="40" eb="42">
      <t>コウキ</t>
    </rPh>
    <rPh sb="43" eb="44">
      <t>トラ</t>
    </rPh>
    <rPh sb="46" eb="48">
      <t>メイカク</t>
    </rPh>
    <rPh sb="49" eb="51">
      <t>リユウ</t>
    </rPh>
    <rPh sb="52" eb="54">
      <t>ブンセキ</t>
    </rPh>
    <rPh sb="60" eb="61">
      <t>ツギ</t>
    </rPh>
    <rPh sb="62" eb="64">
      <t>ユウコウ</t>
    </rPh>
    <rPh sb="65" eb="67">
      <t>シサク</t>
    </rPh>
    <rPh sb="68" eb="70">
      <t>テンカイ</t>
    </rPh>
    <rPh sb="71" eb="72">
      <t>ツト</t>
    </rPh>
    <rPh sb="121" eb="122">
      <t>ア</t>
    </rPh>
    <rPh sb="123" eb="124">
      <t>ヤ</t>
    </rPh>
    <rPh sb="128" eb="131">
      <t>ニンチド</t>
    </rPh>
    <rPh sb="132" eb="133">
      <t>タカ</t>
    </rPh>
    <rPh sb="146" eb="148">
      <t>トウロク</t>
    </rPh>
    <rPh sb="148" eb="149">
      <t>ア</t>
    </rPh>
    <rPh sb="150" eb="152">
      <t>ヤスウ</t>
    </rPh>
    <rPh sb="153" eb="154">
      <t>フ</t>
    </rPh>
    <rPh sb="159" eb="161">
      <t>ヒツヨウ</t>
    </rPh>
    <rPh sb="167" eb="169">
      <t>チイキ</t>
    </rPh>
    <rPh sb="170" eb="172">
      <t>レンケイ</t>
    </rPh>
    <rPh sb="177" eb="178">
      <t>ア</t>
    </rPh>
    <rPh sb="179" eb="180">
      <t>ヤ</t>
    </rPh>
    <rPh sb="181" eb="183">
      <t>ジョウホウ</t>
    </rPh>
    <rPh sb="184" eb="186">
      <t>シュウシュウ</t>
    </rPh>
    <rPh sb="187" eb="188">
      <t>ツト</t>
    </rPh>
    <rPh sb="289" eb="290">
      <t>キ</t>
    </rPh>
    <rPh sb="291" eb="293">
      <t>カワシ</t>
    </rPh>
    <rPh sb="294" eb="295">
      <t>ソダ</t>
    </rPh>
    <rPh sb="297" eb="299">
      <t>コドモ</t>
    </rPh>
    <rPh sb="306" eb="307">
      <t>キ</t>
    </rPh>
    <rPh sb="308" eb="310">
      <t>カワシ</t>
    </rPh>
    <rPh sb="311" eb="312">
      <t>モド</t>
    </rPh>
    <rPh sb="320" eb="322">
      <t>カンキョウ</t>
    </rPh>
    <rPh sb="323" eb="325">
      <t>セイビ</t>
    </rPh>
    <rPh sb="326" eb="328">
      <t>スイシン</t>
    </rPh>
    <rPh sb="337" eb="338">
      <t>トク</t>
    </rPh>
    <rPh sb="339" eb="341">
      <t>ノウギョウ</t>
    </rPh>
    <rPh sb="341" eb="343">
      <t>ブンヤ</t>
    </rPh>
    <rPh sb="345" eb="347">
      <t>オヤモト</t>
    </rPh>
    <rPh sb="347" eb="349">
      <t>シュウノウ</t>
    </rPh>
    <rPh sb="350" eb="352">
      <t>セイド</t>
    </rPh>
    <rPh sb="352" eb="354">
      <t>シュウチ</t>
    </rPh>
    <rPh sb="355" eb="356">
      <t>カセ</t>
    </rPh>
    <rPh sb="358" eb="360">
      <t>ノウギョウ</t>
    </rPh>
    <rPh sb="364" eb="366">
      <t>ジュリツ</t>
    </rPh>
    <rPh sb="367" eb="368">
      <t>ム</t>
    </rPh>
    <rPh sb="370" eb="371">
      <t>ト</t>
    </rPh>
    <rPh sb="372" eb="373">
      <t>ク</t>
    </rPh>
    <rPh sb="376" eb="378">
      <t>セツゴウ</t>
    </rPh>
    <rPh sb="379" eb="381">
      <t>タイセツ</t>
    </rPh>
    <rPh sb="385" eb="386">
      <t>カンガ</t>
    </rPh>
    <rPh sb="396" eb="398">
      <t>チイキ</t>
    </rPh>
    <rPh sb="399" eb="401">
      <t>リッチ</t>
    </rPh>
    <rPh sb="403" eb="405">
      <t>ユイイツ</t>
    </rPh>
    <rPh sb="406" eb="408">
      <t>ダイガク</t>
    </rPh>
    <rPh sb="412" eb="413">
      <t>サラ</t>
    </rPh>
    <rPh sb="418" eb="419">
      <t>ハカ</t>
    </rPh>
    <rPh sb="430" eb="431">
      <t>ナカ</t>
    </rPh>
    <rPh sb="433" eb="435">
      <t>チイキ</t>
    </rPh>
    <rPh sb="436" eb="439">
      <t>ダイガクセイ</t>
    </rPh>
    <rPh sb="441" eb="443">
      <t>セッテン</t>
    </rPh>
    <rPh sb="444" eb="445">
      <t>モウ</t>
    </rPh>
    <rPh sb="451" eb="453">
      <t>チイキ</t>
    </rPh>
    <rPh sb="453" eb="456">
      <t>カッセイカ</t>
    </rPh>
    <rPh sb="457" eb="458">
      <t>ツナ</t>
    </rPh>
    <rPh sb="460" eb="462">
      <t>トリクミ</t>
    </rPh>
    <rPh sb="463" eb="465">
      <t>スイシン</t>
    </rPh>
    <rPh sb="661" eb="664">
      <t>カンコウキャク</t>
    </rPh>
    <rPh sb="664" eb="665">
      <t>ソウ</t>
    </rPh>
    <phoneticPr fontId="2"/>
  </si>
  <si>
    <t>・KPIで設定している「自治会加入率」及び「自治会やコミュニティ活動に参加した市民の割合」が年々低くなっており、地域内での人の繋がりの希薄化の進行が伺えるため、新型コロナウイルス感染症の影響がある中ではあるが、自治会への加入促進・活性化支援を市として強く進めていただきたい。
・紀の川インターチェンジ周辺土地利用構想を実現可能な事業者等の誘致により、農業を中心とした地域の稼ぐ力の強化を進めるとともに、インターチェンジ周辺の更なる発展のためにも京奈和関空連絡道の実現に向けた取り組みを強化していただきたい。</t>
    <rPh sb="19" eb="20">
      <t>オヨ</t>
    </rPh>
    <rPh sb="46" eb="48">
      <t>ネンネン</t>
    </rPh>
    <rPh sb="48" eb="49">
      <t>ヒク</t>
    </rPh>
    <rPh sb="56" eb="58">
      <t>チイキ</t>
    </rPh>
    <rPh sb="58" eb="59">
      <t>ナイ</t>
    </rPh>
    <rPh sb="61" eb="62">
      <t>ヒト</t>
    </rPh>
    <rPh sb="63" eb="64">
      <t>ツナ</t>
    </rPh>
    <rPh sb="67" eb="69">
      <t>キハク</t>
    </rPh>
    <rPh sb="69" eb="70">
      <t>カ</t>
    </rPh>
    <rPh sb="71" eb="73">
      <t>シンコウ</t>
    </rPh>
    <rPh sb="74" eb="75">
      <t>ウカガ</t>
    </rPh>
    <rPh sb="80" eb="82">
      <t>シンガタ</t>
    </rPh>
    <rPh sb="89" eb="92">
      <t>カンセンショウ</t>
    </rPh>
    <rPh sb="93" eb="95">
      <t>エイキョウ</t>
    </rPh>
    <rPh sb="98" eb="99">
      <t>ナカ</t>
    </rPh>
    <rPh sb="121" eb="122">
      <t>シ</t>
    </rPh>
    <rPh sb="125" eb="126">
      <t>ツヨ</t>
    </rPh>
    <rPh sb="127" eb="128">
      <t>スス</t>
    </rPh>
    <rPh sb="139" eb="140">
      <t>キ</t>
    </rPh>
    <rPh sb="141" eb="142">
      <t>カワ</t>
    </rPh>
    <rPh sb="150" eb="152">
      <t>シュウヘン</t>
    </rPh>
    <rPh sb="152" eb="154">
      <t>トチ</t>
    </rPh>
    <rPh sb="154" eb="156">
      <t>リヨウ</t>
    </rPh>
    <rPh sb="156" eb="158">
      <t>コウソウ</t>
    </rPh>
    <rPh sb="159" eb="161">
      <t>ジツゲン</t>
    </rPh>
    <rPh sb="161" eb="163">
      <t>カノウ</t>
    </rPh>
    <rPh sb="164" eb="167">
      <t>ジギョウシャ</t>
    </rPh>
    <rPh sb="167" eb="168">
      <t>トウ</t>
    </rPh>
    <rPh sb="169" eb="171">
      <t>ユウチ</t>
    </rPh>
    <rPh sb="175" eb="177">
      <t>ノウギョウ</t>
    </rPh>
    <rPh sb="178" eb="180">
      <t>チュウシン</t>
    </rPh>
    <rPh sb="183" eb="185">
      <t>チイキ</t>
    </rPh>
    <rPh sb="186" eb="187">
      <t>カセ</t>
    </rPh>
    <rPh sb="188" eb="189">
      <t>チカラ</t>
    </rPh>
    <rPh sb="190" eb="192">
      <t>キョウカ</t>
    </rPh>
    <rPh sb="193" eb="194">
      <t>スス</t>
    </rPh>
    <rPh sb="209" eb="211">
      <t>シュウヘン</t>
    </rPh>
    <rPh sb="212" eb="213">
      <t>サラ</t>
    </rPh>
    <rPh sb="215" eb="217">
      <t>ハッテン</t>
    </rPh>
    <rPh sb="227" eb="229">
      <t>レンラク</t>
    </rPh>
    <rPh sb="234" eb="235">
      <t>ム</t>
    </rPh>
    <rPh sb="237" eb="238">
      <t>ト</t>
    </rPh>
    <rPh sb="239" eb="240">
      <t>ク</t>
    </rPh>
    <rPh sb="242" eb="244">
      <t>キョウカ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</si>
</sst>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_ "/>
    <numFmt numFmtId="178" formatCode="0.0%"/>
    <numFmt numFmtId="179" formatCode="#,##0.0;&quot;▲ &quot;#,##0.0"/>
    <numFmt numFmtId="180" formatCode="#,##0.0;[Red]\-#,##0.0"/>
    <numFmt numFmtId="181" formatCode="0.0_);[Red]\(0.0\)"/>
  </numFmts>
  <fonts count="18" x14ac:knownFonts="1">
    <font>
      <sz val="11"/>
      <color theme="1"/>
      <name val="ＭＳ Ｐゴシック"/>
      <family val="2"/>
      <charset val="128"/>
      <scheme val="minor"/>
    </font>
    <font>
      <b/>
      <sz val="16"/>
      <color theme="1"/>
      <name val="Meiryo UI"/>
      <family val="3"/>
      <charset val="128"/>
    </font>
    <font>
      <sz val="6"/>
      <name val="ＭＳ Ｐゴシック"/>
      <family val="2"/>
      <charset val="128"/>
      <scheme val="minor"/>
    </font>
    <font>
      <sz val="10"/>
      <color theme="1"/>
      <name val="Meiryo UI"/>
      <family val="3"/>
      <charset val="128"/>
    </font>
    <font>
      <sz val="8"/>
      <color theme="1"/>
      <name val="Meiryo UI"/>
      <family val="3"/>
      <charset val="128"/>
    </font>
    <font>
      <b/>
      <sz val="14"/>
      <color theme="1"/>
      <name val="Meiryo UI"/>
      <family val="3"/>
      <charset val="128"/>
    </font>
    <font>
      <sz val="9"/>
      <color theme="1"/>
      <name val="Meiryo UI"/>
      <family val="3"/>
      <charset val="128"/>
    </font>
    <font>
      <b/>
      <sz val="9"/>
      <color theme="0"/>
      <name val="Meiryo UI"/>
      <family val="3"/>
      <charset val="128"/>
    </font>
    <font>
      <sz val="8"/>
      <color rgb="FFFF0000"/>
      <name val="Meiryo UI"/>
      <family val="3"/>
      <charset val="128"/>
    </font>
    <font>
      <b/>
      <sz val="10"/>
      <color theme="1"/>
      <name val="Meiryo UI"/>
      <family val="3"/>
      <charset val="128"/>
    </font>
    <font>
      <sz val="10"/>
      <name val="Meiryo UI"/>
      <family val="3"/>
      <charset val="128"/>
    </font>
    <font>
      <b/>
      <sz val="8"/>
      <color theme="0"/>
      <name val="Meiryo UI"/>
      <family val="3"/>
      <charset val="128"/>
    </font>
    <font>
      <sz val="11"/>
      <color theme="1"/>
      <name val="ＭＳ Ｐゴシック"/>
      <family val="2"/>
      <charset val="128"/>
      <scheme val="minor"/>
    </font>
    <font>
      <sz val="9"/>
      <name val="Meiryo UI"/>
      <family val="3"/>
      <charset val="128"/>
    </font>
    <font>
      <sz val="9.5"/>
      <color theme="1"/>
      <name val="Meiryo UI"/>
      <family val="3"/>
      <charset val="128"/>
    </font>
    <font>
      <sz val="9"/>
      <color theme="0"/>
      <name val="Meiryo UI"/>
      <family val="3"/>
      <charset val="128"/>
    </font>
    <font>
      <sz val="8"/>
      <name val="Meiryo UI"/>
      <family val="3"/>
      <charset val="128"/>
    </font>
    <font>
      <sz val="10"/>
      <color rgb="FFFF0000"/>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rgb="FF00A0AD"/>
        <bgColor indexed="64"/>
      </patternFill>
    </fill>
  </fills>
  <borders count="8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hair">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hair">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472">
    <xf numFmtId="0" fontId="0" fillId="0" borderId="0" xfId="0">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vertical="center" wrapText="1"/>
    </xf>
    <xf numFmtId="0" fontId="3" fillId="2" borderId="0" xfId="0" applyFont="1" applyFill="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top" wrapText="1"/>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indent="1"/>
    </xf>
    <xf numFmtId="0" fontId="4" fillId="0" borderId="5"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5" xfId="0" applyFont="1" applyFill="1" applyBorder="1" applyAlignment="1">
      <alignment horizontal="left" vertical="center" indent="1"/>
    </xf>
    <xf numFmtId="0" fontId="4" fillId="0" borderId="5" xfId="0" applyFont="1" applyBorder="1" applyAlignment="1">
      <alignment horizontal="left" vertical="center" wrapText="1" indent="1"/>
    </xf>
    <xf numFmtId="0" fontId="4" fillId="0" borderId="5" xfId="0" applyFont="1" applyFill="1" applyBorder="1" applyAlignment="1">
      <alignment horizontal="left" vertical="center" indent="1"/>
    </xf>
    <xf numFmtId="0" fontId="4" fillId="0" borderId="5" xfId="0" applyFont="1" applyBorder="1" applyAlignment="1">
      <alignment horizontal="left" vertical="center" wrapText="1" indent="1"/>
    </xf>
    <xf numFmtId="0" fontId="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4" fillId="0" borderId="0" xfId="0" applyFont="1" applyFill="1" applyBorder="1" applyAlignment="1">
      <alignment horizontal="left" vertical="center" shrinkToFi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1" fillId="0" borderId="0" xfId="0" applyFont="1" applyAlignment="1">
      <alignment horizontal="center" vertical="center"/>
    </xf>
    <xf numFmtId="0" fontId="9" fillId="0" borderId="1" xfId="0" applyFont="1" applyBorder="1" applyAlignment="1">
      <alignment horizontal="left" vertical="center"/>
    </xf>
    <xf numFmtId="49" fontId="5" fillId="0" borderId="10" xfId="0" applyNumberFormat="1" applyFont="1" applyBorder="1" applyAlignment="1">
      <alignment horizontal="left" vertical="center" wrapText="1" indent="1"/>
    </xf>
    <xf numFmtId="49" fontId="5" fillId="0" borderId="5" xfId="0" applyNumberFormat="1" applyFont="1" applyBorder="1" applyAlignment="1">
      <alignment horizontal="left" vertical="center" indent="1"/>
    </xf>
    <xf numFmtId="49" fontId="5" fillId="0" borderId="6" xfId="0" applyNumberFormat="1" applyFont="1" applyBorder="1" applyAlignment="1">
      <alignment horizontal="left" vertical="center" indent="1"/>
    </xf>
    <xf numFmtId="49" fontId="5" fillId="0" borderId="11" xfId="0" applyNumberFormat="1" applyFont="1" applyBorder="1" applyAlignment="1">
      <alignment horizontal="left" vertical="center" indent="1"/>
    </xf>
    <xf numFmtId="49" fontId="5" fillId="0" borderId="1" xfId="0" applyNumberFormat="1" applyFont="1" applyBorder="1" applyAlignment="1">
      <alignment horizontal="left" vertical="center" indent="1"/>
    </xf>
    <xf numFmtId="49" fontId="5" fillId="0" borderId="8" xfId="0" applyNumberFormat="1" applyFont="1" applyBorder="1" applyAlignment="1">
      <alignment horizontal="left" vertical="center" indent="1"/>
    </xf>
    <xf numFmtId="0" fontId="6" fillId="0" borderId="10"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11" xfId="0" applyFont="1" applyBorder="1" applyAlignment="1">
      <alignment horizontal="left" vertical="top" wrapText="1"/>
    </xf>
    <xf numFmtId="0" fontId="6" fillId="0" borderId="1" xfId="0" applyFont="1" applyBorder="1" applyAlignment="1">
      <alignment horizontal="left" vertical="top" wrapText="1"/>
    </xf>
    <xf numFmtId="0" fontId="6" fillId="0" borderId="8" xfId="0" applyFont="1" applyBorder="1" applyAlignment="1">
      <alignment horizontal="left" vertical="top" wrapText="1"/>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3" fillId="0" borderId="10" xfId="0" applyFont="1" applyBorder="1" applyAlignment="1">
      <alignment horizontal="left" vertical="center" wrapText="1" indent="1"/>
    </xf>
    <xf numFmtId="0" fontId="13" fillId="0" borderId="5" xfId="0" applyFont="1" applyBorder="1" applyAlignment="1">
      <alignment horizontal="left" vertical="center" wrapText="1" indent="1"/>
    </xf>
    <xf numFmtId="0" fontId="13" fillId="0" borderId="6" xfId="0" applyFont="1" applyBorder="1" applyAlignment="1">
      <alignment horizontal="left" vertical="center" wrapText="1" indent="1"/>
    </xf>
    <xf numFmtId="0" fontId="6" fillId="0" borderId="10" xfId="0" applyFont="1" applyFill="1" applyBorder="1" applyAlignment="1">
      <alignment horizontal="left" vertical="center" wrapText="1" indent="1"/>
    </xf>
    <xf numFmtId="0" fontId="6" fillId="0" borderId="5" xfId="0" applyFont="1" applyFill="1" applyBorder="1" applyAlignment="1">
      <alignment horizontal="left" vertical="center" wrapText="1" indent="1"/>
    </xf>
    <xf numFmtId="0" fontId="6" fillId="0" borderId="6" xfId="0" applyFont="1" applyFill="1" applyBorder="1" applyAlignment="1">
      <alignment horizontal="left" vertical="center" wrapText="1" indent="1"/>
    </xf>
    <xf numFmtId="0" fontId="6" fillId="0" borderId="10"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9" fillId="0" borderId="0" xfId="0" applyFont="1" applyBorder="1" applyAlignment="1">
      <alignment horizontal="left" vertical="center"/>
    </xf>
    <xf numFmtId="0" fontId="7" fillId="3" borderId="32" xfId="0" applyFont="1" applyFill="1" applyBorder="1" applyAlignment="1">
      <alignment horizontal="center" vertical="center" wrapText="1"/>
    </xf>
    <xf numFmtId="0" fontId="6" fillId="0" borderId="10" xfId="0" applyFont="1" applyFill="1" applyBorder="1" applyAlignment="1">
      <alignment horizontal="left" vertical="center" indent="1" shrinkToFit="1"/>
    </xf>
    <xf numFmtId="0" fontId="6" fillId="0" borderId="5" xfId="0" applyFont="1" applyFill="1" applyBorder="1" applyAlignment="1">
      <alignment horizontal="left" vertical="center" indent="1" shrinkToFit="1"/>
    </xf>
    <xf numFmtId="0" fontId="6" fillId="0" borderId="6" xfId="0" applyFont="1" applyFill="1" applyBorder="1" applyAlignment="1">
      <alignment horizontal="left" vertical="center" indent="1" shrinkToFi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3" fillId="0" borderId="10" xfId="0" applyFont="1" applyFill="1" applyBorder="1" applyAlignment="1">
      <alignment horizontal="left" vertical="top" wrapText="1"/>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0" borderId="11" xfId="0" applyFont="1" applyFill="1" applyBorder="1" applyAlignment="1">
      <alignment horizontal="left" vertical="top"/>
    </xf>
    <xf numFmtId="0" fontId="13" fillId="0" borderId="1" xfId="0" applyFont="1" applyFill="1" applyBorder="1" applyAlignment="1">
      <alignment horizontal="left" vertical="top"/>
    </xf>
    <xf numFmtId="0" fontId="13" fillId="0" borderId="8" xfId="0" applyFont="1" applyFill="1" applyBorder="1" applyAlignment="1">
      <alignment horizontal="left" vertical="top"/>
    </xf>
    <xf numFmtId="0" fontId="7" fillId="3" borderId="13"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177" fontId="6" fillId="0" borderId="19" xfId="0" applyNumberFormat="1" applyFont="1" applyBorder="1" applyAlignment="1">
      <alignment horizontal="center" vertical="center"/>
    </xf>
    <xf numFmtId="0" fontId="7" fillId="3" borderId="1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8" xfId="0" applyFont="1" applyFill="1" applyBorder="1" applyAlignment="1">
      <alignment horizontal="center" vertical="center"/>
    </xf>
    <xf numFmtId="177" fontId="6" fillId="0" borderId="21" xfId="0" applyNumberFormat="1" applyFont="1" applyBorder="1" applyAlignment="1">
      <alignment horizontal="center" vertical="center"/>
    </xf>
    <xf numFmtId="0" fontId="7" fillId="3" borderId="13" xfId="0" applyFont="1" applyFill="1" applyBorder="1" applyAlignment="1">
      <alignment horizontal="center" vertical="center"/>
    </xf>
    <xf numFmtId="176" fontId="3" fillId="0" borderId="14"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3" xfId="0" applyNumberFormat="1" applyFont="1" applyBorder="1" applyAlignment="1">
      <alignment horizontal="center" vertical="center"/>
    </xf>
    <xf numFmtId="178" fontId="3" fillId="0" borderId="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 xfId="0" applyNumberFormat="1" applyFont="1" applyBorder="1" applyAlignment="1">
      <alignment horizontal="center" vertical="center"/>
    </xf>
    <xf numFmtId="178" fontId="3" fillId="0" borderId="8" xfId="0" applyNumberFormat="1" applyFont="1" applyBorder="1" applyAlignment="1">
      <alignment horizontal="center" vertical="center"/>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178" fontId="6" fillId="0" borderId="21" xfId="0" applyNumberFormat="1" applyFont="1" applyBorder="1" applyAlignment="1">
      <alignment horizontal="center" vertical="center"/>
    </xf>
    <xf numFmtId="178" fontId="6" fillId="0" borderId="22" xfId="0" applyNumberFormat="1" applyFont="1" applyBorder="1" applyAlignment="1">
      <alignment horizontal="center" vertical="center"/>
    </xf>
    <xf numFmtId="0" fontId="6" fillId="0" borderId="0" xfId="0" applyFont="1" applyAlignment="1">
      <alignment horizontal="center" vertical="center"/>
    </xf>
    <xf numFmtId="176" fontId="6" fillId="0" borderId="21" xfId="0" applyNumberFormat="1" applyFont="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6" fillId="0" borderId="52" xfId="0" applyFont="1" applyFill="1" applyBorder="1" applyAlignment="1">
      <alignment horizontal="left" vertical="center" indent="1" shrinkToFit="1"/>
    </xf>
    <xf numFmtId="0" fontId="6" fillId="0" borderId="53" xfId="0" applyFont="1" applyFill="1" applyBorder="1" applyAlignment="1">
      <alignment horizontal="left" vertical="center" indent="1" shrinkToFit="1"/>
    </xf>
    <xf numFmtId="0" fontId="6" fillId="0" borderId="57" xfId="0" applyFont="1" applyFill="1" applyBorder="1" applyAlignment="1">
      <alignment horizontal="left" vertical="center" indent="1" shrinkToFit="1"/>
    </xf>
    <xf numFmtId="177" fontId="6" fillId="0" borderId="26" xfId="0" applyNumberFormat="1" applyFont="1" applyBorder="1" applyAlignment="1">
      <alignment horizontal="center" vertical="center"/>
    </xf>
    <xf numFmtId="0" fontId="6" fillId="0" borderId="48" xfId="0" applyFont="1" applyFill="1" applyBorder="1" applyAlignment="1">
      <alignment horizontal="left" vertical="center" indent="1" shrinkToFit="1"/>
    </xf>
    <xf numFmtId="0" fontId="6" fillId="0" borderId="49" xfId="0" applyFont="1" applyFill="1" applyBorder="1" applyAlignment="1">
      <alignment horizontal="left" vertical="center" indent="1" shrinkToFit="1"/>
    </xf>
    <xf numFmtId="0" fontId="6" fillId="0" borderId="50" xfId="0" applyFont="1" applyFill="1" applyBorder="1" applyAlignment="1">
      <alignment horizontal="left" vertical="center" indent="1" shrinkToFit="1"/>
    </xf>
    <xf numFmtId="0" fontId="6" fillId="0" borderId="43" xfId="0" applyFont="1" applyFill="1" applyBorder="1" applyAlignment="1">
      <alignment horizontal="left" vertical="center" indent="1" shrinkToFit="1"/>
    </xf>
    <xf numFmtId="0" fontId="6" fillId="0" borderId="44" xfId="0" applyFont="1" applyFill="1" applyBorder="1" applyAlignment="1">
      <alignment horizontal="left" vertical="center" indent="1" shrinkToFit="1"/>
    </xf>
    <xf numFmtId="0" fontId="6" fillId="0" borderId="45" xfId="0" applyFont="1" applyFill="1" applyBorder="1" applyAlignment="1">
      <alignment horizontal="left" vertical="center" indent="1" shrinkToFi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7" fillId="3" borderId="33" xfId="0" applyFont="1" applyFill="1" applyBorder="1" applyAlignment="1">
      <alignment horizontal="center" vertical="center" wrapText="1"/>
    </xf>
    <xf numFmtId="0" fontId="7" fillId="3" borderId="3" xfId="0" applyFont="1" applyFill="1" applyBorder="1" applyAlignment="1">
      <alignment horizontal="center" vertical="center" wrapText="1"/>
    </xf>
    <xf numFmtId="178" fontId="6" fillId="0" borderId="51" xfId="0" applyNumberFormat="1" applyFont="1" applyBorder="1" applyAlignment="1">
      <alignment horizontal="center" vertical="center"/>
    </xf>
    <xf numFmtId="178" fontId="6" fillId="0" borderId="49" xfId="0" applyNumberFormat="1" applyFont="1" applyBorder="1" applyAlignment="1">
      <alignment horizontal="center" vertical="center"/>
    </xf>
    <xf numFmtId="178" fontId="6" fillId="0" borderId="55"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178" fontId="6" fillId="0" borderId="19" xfId="0" applyNumberFormat="1" applyFont="1" applyBorder="1" applyAlignment="1">
      <alignment horizontal="center" vertical="center"/>
    </xf>
    <xf numFmtId="178" fontId="6" fillId="0" borderId="31" xfId="0" applyNumberFormat="1" applyFont="1" applyBorder="1" applyAlignment="1">
      <alignment horizontal="center" vertical="center"/>
    </xf>
    <xf numFmtId="177" fontId="6" fillId="0" borderId="24" xfId="0" applyNumberFormat="1" applyFont="1" applyBorder="1" applyAlignment="1">
      <alignment horizontal="center" vertical="center" shrinkToFit="1"/>
    </xf>
    <xf numFmtId="177" fontId="6" fillId="0" borderId="24" xfId="0" applyNumberFormat="1" applyFont="1" applyBorder="1" applyAlignment="1">
      <alignment horizontal="center" vertical="center"/>
    </xf>
    <xf numFmtId="0" fontId="7" fillId="3" borderId="9" xfId="0" applyFont="1" applyFill="1" applyBorder="1" applyAlignment="1">
      <alignment horizontal="center" vertical="center"/>
    </xf>
    <xf numFmtId="49" fontId="6" fillId="0" borderId="27" xfId="0" applyNumberFormat="1" applyFont="1" applyBorder="1" applyAlignment="1">
      <alignment horizontal="center" vertical="center"/>
    </xf>
    <xf numFmtId="176" fontId="6" fillId="0" borderId="26" xfId="0" applyNumberFormat="1" applyFont="1" applyBorder="1" applyAlignment="1">
      <alignment horizontal="center" vertical="center"/>
    </xf>
    <xf numFmtId="49" fontId="6" fillId="0" borderId="26" xfId="0" applyNumberFormat="1" applyFont="1" applyBorder="1" applyAlignment="1">
      <alignment horizontal="center" vertical="center"/>
    </xf>
    <xf numFmtId="178" fontId="6" fillId="0" borderId="26" xfId="0" applyNumberFormat="1" applyFont="1" applyBorder="1" applyAlignment="1">
      <alignment horizontal="center" vertical="center"/>
    </xf>
    <xf numFmtId="178" fontId="6" fillId="0" borderId="29" xfId="0" applyNumberFormat="1" applyFont="1" applyBorder="1" applyAlignment="1">
      <alignment horizontal="center" vertical="center"/>
    </xf>
    <xf numFmtId="177" fontId="6" fillId="0" borderId="26" xfId="0" applyNumberFormat="1" applyFont="1" applyBorder="1" applyAlignment="1">
      <alignment horizontal="center" vertical="center" shrinkToFi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xf>
    <xf numFmtId="0" fontId="13" fillId="0" borderId="18" xfId="0" applyFont="1" applyFill="1" applyBorder="1" applyAlignment="1">
      <alignment horizontal="left" vertical="top"/>
    </xf>
    <xf numFmtId="177" fontId="6" fillId="0" borderId="19" xfId="0" applyNumberFormat="1" applyFont="1" applyFill="1" applyBorder="1" applyAlignment="1">
      <alignment horizontal="center" vertical="center"/>
    </xf>
    <xf numFmtId="0" fontId="6" fillId="0" borderId="10" xfId="0" applyFont="1" applyBorder="1" applyAlignment="1">
      <alignment horizontal="left" vertical="center" wrapText="1" indent="1" shrinkToFit="1"/>
    </xf>
    <xf numFmtId="0" fontId="6" fillId="0" borderId="5" xfId="0" applyFont="1" applyBorder="1" applyAlignment="1">
      <alignment horizontal="left" vertical="center" wrapText="1" indent="1" shrinkToFit="1"/>
    </xf>
    <xf numFmtId="0" fontId="6" fillId="0" borderId="6" xfId="0" applyFont="1" applyBorder="1" applyAlignment="1">
      <alignment horizontal="left" vertical="center" wrapText="1" indent="1" shrinkToFit="1"/>
    </xf>
    <xf numFmtId="176" fontId="3" fillId="0" borderId="33"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32" xfId="0" applyNumberFormat="1" applyFont="1" applyBorder="1" applyAlignment="1">
      <alignment horizontal="center" vertical="center"/>
    </xf>
    <xf numFmtId="177" fontId="6" fillId="0" borderId="27" xfId="0" applyNumberFormat="1" applyFont="1" applyBorder="1" applyAlignment="1">
      <alignment horizontal="center" vertical="center"/>
    </xf>
    <xf numFmtId="177" fontId="6" fillId="0" borderId="27" xfId="0" applyNumberFormat="1" applyFont="1" applyBorder="1" applyAlignment="1">
      <alignment horizontal="center" vertical="center" shrinkToFit="1"/>
    </xf>
    <xf numFmtId="178" fontId="6" fillId="0" borderId="7" xfId="0" applyNumberFormat="1" applyFont="1" applyBorder="1" applyAlignment="1">
      <alignment horizontal="center" vertical="center"/>
    </xf>
    <xf numFmtId="178" fontId="6" fillId="0" borderId="1" xfId="0" applyNumberFormat="1" applyFont="1" applyBorder="1" applyAlignment="1">
      <alignment horizontal="center" vertical="center"/>
    </xf>
    <xf numFmtId="178" fontId="6" fillId="0" borderId="8" xfId="0" applyNumberFormat="1" applyFont="1" applyBorder="1" applyAlignment="1">
      <alignment horizontal="center" vertical="center"/>
    </xf>
    <xf numFmtId="177" fontId="6" fillId="0" borderId="21" xfId="0" applyNumberFormat="1" applyFont="1" applyBorder="1" applyAlignment="1">
      <alignment horizontal="center" vertical="center" shrinkToFit="1"/>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9" xfId="0" applyNumberFormat="1" applyFont="1" applyFill="1" applyBorder="1" applyAlignment="1">
      <alignment horizontal="center" vertical="center"/>
    </xf>
    <xf numFmtId="177" fontId="6" fillId="0" borderId="19" xfId="0" applyNumberFormat="1" applyFont="1" applyBorder="1" applyAlignment="1">
      <alignment horizontal="center" vertical="center" shrinkToFit="1"/>
    </xf>
    <xf numFmtId="49" fontId="6" fillId="0" borderId="51"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5" xfId="0" applyNumberFormat="1" applyFont="1" applyBorder="1" applyAlignment="1">
      <alignment horizontal="center" vertical="center"/>
    </xf>
    <xf numFmtId="177" fontId="6" fillId="0" borderId="21"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176" fontId="6" fillId="0" borderId="19" xfId="0" applyNumberFormat="1" applyFont="1" applyBorder="1" applyAlignment="1">
      <alignment horizontal="center" vertical="center" shrinkToFit="1"/>
    </xf>
    <xf numFmtId="178" fontId="6" fillId="0" borderId="46" xfId="0" applyNumberFormat="1" applyFont="1" applyBorder="1" applyAlignment="1">
      <alignment horizontal="center" vertical="center"/>
    </xf>
    <xf numFmtId="178" fontId="6" fillId="0" borderId="44" xfId="0" applyNumberFormat="1" applyFont="1" applyBorder="1" applyAlignment="1">
      <alignment horizontal="center" vertical="center"/>
    </xf>
    <xf numFmtId="178" fontId="6" fillId="0" borderId="47" xfId="0" applyNumberFormat="1" applyFont="1" applyBorder="1" applyAlignment="1">
      <alignment horizontal="center" vertical="center"/>
    </xf>
    <xf numFmtId="176" fontId="6" fillId="0" borderId="19"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7" fillId="3" borderId="3"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79" xfId="0" applyFont="1" applyFill="1" applyBorder="1" applyAlignment="1">
      <alignment horizontal="center"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39" xfId="0" applyFont="1" applyFill="1" applyBorder="1" applyAlignment="1">
      <alignment horizontal="left" vertical="center"/>
    </xf>
    <xf numFmtId="0" fontId="6" fillId="0" borderId="40" xfId="0" applyFont="1" applyFill="1" applyBorder="1" applyAlignment="1">
      <alignment horizontal="left" vertical="center"/>
    </xf>
    <xf numFmtId="0" fontId="6" fillId="0" borderId="77"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21" xfId="0" applyFont="1" applyFill="1" applyBorder="1" applyAlignment="1">
      <alignment horizontal="left" vertical="center" wrapText="1" shrinkToFit="1"/>
    </xf>
    <xf numFmtId="0" fontId="4" fillId="0" borderId="21"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4" fillId="0" borderId="19" xfId="0"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19" xfId="0" applyFont="1" applyFill="1" applyBorder="1" applyAlignment="1">
      <alignment horizontal="left" vertical="center" shrinkToFit="1"/>
    </xf>
    <xf numFmtId="0" fontId="4" fillId="0" borderId="51" xfId="0" applyFont="1" applyFill="1" applyBorder="1" applyAlignment="1">
      <alignment horizontal="left" vertical="center" shrinkToFit="1"/>
    </xf>
    <xf numFmtId="0" fontId="4" fillId="0" borderId="4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6" xfId="0" applyFont="1" applyFill="1" applyBorder="1" applyAlignment="1">
      <alignment horizontal="left" vertical="center"/>
    </xf>
    <xf numFmtId="0" fontId="4" fillId="0" borderId="26"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4" fillId="0" borderId="1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8" fillId="0" borderId="26" xfId="0" applyFont="1" applyFill="1" applyBorder="1" applyAlignment="1">
      <alignment horizontal="left" vertical="center"/>
    </xf>
    <xf numFmtId="0" fontId="4" fillId="0" borderId="46"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0" borderId="51"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4" xfId="0" applyFont="1" applyFill="1" applyBorder="1" applyAlignment="1">
      <alignment horizontal="left" vertical="center"/>
    </xf>
    <xf numFmtId="0" fontId="4" fillId="0" borderId="24" xfId="0" applyFont="1" applyFill="1" applyBorder="1" applyAlignment="1">
      <alignment horizontal="left" vertical="center" shrinkToFit="1"/>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13" fillId="0" borderId="36" xfId="0" applyFont="1" applyFill="1" applyBorder="1" applyAlignment="1">
      <alignment horizontal="left" vertical="center" wrapText="1"/>
    </xf>
    <xf numFmtId="0" fontId="13" fillId="0" borderId="34" xfId="0" applyFont="1" applyFill="1" applyBorder="1" applyAlignment="1">
      <alignment horizontal="left" vertical="center"/>
    </xf>
    <xf numFmtId="0" fontId="13" fillId="0" borderId="78"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40" xfId="0" applyFont="1" applyFill="1" applyBorder="1" applyAlignment="1">
      <alignment horizontal="left" vertical="center"/>
    </xf>
    <xf numFmtId="0" fontId="13" fillId="0" borderId="77"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34" xfId="0" applyFont="1" applyFill="1" applyBorder="1" applyAlignment="1">
      <alignment horizontal="left" vertical="center"/>
    </xf>
    <xf numFmtId="0" fontId="15" fillId="0" borderId="78"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 xfId="0" applyFont="1" applyFill="1" applyBorder="1" applyAlignment="1">
      <alignment horizontal="left" vertical="center"/>
    </xf>
    <xf numFmtId="0" fontId="15" fillId="0" borderId="8" xfId="0" applyFont="1" applyFill="1" applyBorder="1" applyAlignment="1">
      <alignment horizontal="left" vertical="center"/>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42"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36" xfId="0" applyFont="1" applyFill="1" applyBorder="1" applyAlignment="1">
      <alignment horizontal="left" vertical="center"/>
    </xf>
    <xf numFmtId="0" fontId="15" fillId="0" borderId="46"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7" xfId="0" applyFont="1" applyFill="1" applyBorder="1" applyAlignment="1">
      <alignment horizontal="center" vertical="center"/>
    </xf>
    <xf numFmtId="0" fontId="13" fillId="0" borderId="51"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55" xfId="0" applyFont="1" applyFill="1" applyBorder="1" applyAlignment="1">
      <alignment horizontal="left" vertical="center"/>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xf>
    <xf numFmtId="0" fontId="13" fillId="0" borderId="7"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7" xfId="0" applyFont="1" applyFill="1" applyBorder="1" applyAlignment="1">
      <alignment horizontal="left" vertical="center"/>
    </xf>
    <xf numFmtId="0" fontId="13" fillId="0" borderId="1" xfId="0" applyFont="1" applyFill="1" applyBorder="1" applyAlignment="1">
      <alignment horizontal="left" vertical="center"/>
    </xf>
    <xf numFmtId="0" fontId="13" fillId="0" borderId="8"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5" fillId="0" borderId="6" xfId="0" applyFont="1" applyFill="1" applyBorder="1" applyAlignment="1">
      <alignment horizontal="left" vertical="center"/>
    </xf>
    <xf numFmtId="0" fontId="15" fillId="0" borderId="39" xfId="0" applyFont="1" applyFill="1" applyBorder="1" applyAlignment="1">
      <alignment horizontal="left" vertical="center"/>
    </xf>
    <xf numFmtId="0" fontId="15" fillId="0" borderId="40" xfId="0" applyFont="1" applyFill="1" applyBorder="1" applyAlignment="1">
      <alignment horizontal="left" vertical="center"/>
    </xf>
    <xf numFmtId="0" fontId="15" fillId="0" borderId="77" xfId="0" applyFont="1" applyFill="1" applyBorder="1" applyAlignment="1">
      <alignment horizontal="left" vertical="center"/>
    </xf>
    <xf numFmtId="177" fontId="6" fillId="0" borderId="46" xfId="0" applyNumberFormat="1" applyFont="1" applyBorder="1" applyAlignment="1">
      <alignment horizontal="center" vertical="center"/>
    </xf>
    <xf numFmtId="177" fontId="6" fillId="0" borderId="44" xfId="0" applyNumberFormat="1" applyFont="1" applyBorder="1" applyAlignment="1">
      <alignment horizontal="center" vertical="center"/>
    </xf>
    <xf numFmtId="177" fontId="6" fillId="0" borderId="45" xfId="0" applyNumberFormat="1" applyFont="1" applyBorder="1" applyAlignment="1">
      <alignment horizontal="center" vertical="center"/>
    </xf>
    <xf numFmtId="177" fontId="6" fillId="0" borderId="46" xfId="0" applyNumberFormat="1" applyFont="1" applyBorder="1" applyAlignment="1">
      <alignment horizontal="center" vertical="center" shrinkToFit="1"/>
    </xf>
    <xf numFmtId="177" fontId="6" fillId="0" borderId="44" xfId="0" applyNumberFormat="1" applyFont="1" applyBorder="1" applyAlignment="1">
      <alignment horizontal="center" vertical="center" shrinkToFit="1"/>
    </xf>
    <xf numFmtId="177" fontId="6" fillId="0" borderId="45" xfId="0" applyNumberFormat="1" applyFont="1" applyBorder="1" applyAlignment="1">
      <alignment horizontal="center" vertical="center" shrinkToFit="1"/>
    </xf>
    <xf numFmtId="0" fontId="13" fillId="0" borderId="10" xfId="0" applyFont="1" applyFill="1" applyBorder="1" applyAlignment="1">
      <alignment horizontal="left" vertical="center" indent="1" shrinkToFit="1"/>
    </xf>
    <xf numFmtId="0" fontId="13" fillId="0" borderId="5" xfId="0" applyFont="1" applyFill="1" applyBorder="1" applyAlignment="1">
      <alignment horizontal="left" vertical="center" indent="1" shrinkToFit="1"/>
    </xf>
    <xf numFmtId="0" fontId="13" fillId="0" borderId="6" xfId="0" applyFont="1" applyFill="1" applyBorder="1" applyAlignment="1">
      <alignment horizontal="left" vertical="center" indent="1" shrinkToFit="1"/>
    </xf>
    <xf numFmtId="177" fontId="6" fillId="0" borderId="51" xfId="0" applyNumberFormat="1" applyFont="1" applyBorder="1" applyAlignment="1">
      <alignment horizontal="center" vertical="center"/>
    </xf>
    <xf numFmtId="177" fontId="6" fillId="0" borderId="49" xfId="0" applyNumberFormat="1" applyFont="1" applyBorder="1" applyAlignment="1">
      <alignment horizontal="center" vertical="center"/>
    </xf>
    <xf numFmtId="177" fontId="6" fillId="0" borderId="50" xfId="0" applyNumberFormat="1" applyFont="1" applyBorder="1" applyAlignment="1">
      <alignment horizontal="center" vertical="center"/>
    </xf>
    <xf numFmtId="0" fontId="13" fillId="0" borderId="10"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6" xfId="0" applyFont="1" applyFill="1" applyBorder="1" applyAlignment="1">
      <alignment horizontal="left" vertical="center" wrapText="1" indent="1"/>
    </xf>
    <xf numFmtId="176" fontId="6" fillId="0" borderId="56" xfId="0" applyNumberFormat="1" applyFont="1" applyBorder="1" applyAlignment="1">
      <alignment horizontal="center" vertical="center"/>
    </xf>
    <xf numFmtId="176" fontId="6" fillId="0" borderId="53" xfId="0" applyNumberFormat="1" applyFont="1" applyBorder="1" applyAlignment="1">
      <alignment horizontal="center" vertical="center"/>
    </xf>
    <xf numFmtId="176" fontId="6" fillId="0" borderId="57" xfId="0" applyNumberFormat="1" applyFont="1" applyBorder="1" applyAlignment="1">
      <alignment horizontal="center" vertical="center"/>
    </xf>
    <xf numFmtId="177" fontId="6" fillId="0" borderId="56" xfId="0" applyNumberFormat="1" applyFont="1" applyBorder="1" applyAlignment="1">
      <alignment horizontal="center" vertical="center"/>
    </xf>
    <xf numFmtId="177" fontId="6" fillId="0" borderId="53" xfId="0" applyNumberFormat="1" applyFont="1" applyBorder="1" applyAlignment="1">
      <alignment horizontal="center" vertical="center"/>
    </xf>
    <xf numFmtId="177" fontId="6" fillId="0" borderId="57" xfId="0" applyNumberFormat="1" applyFont="1" applyBorder="1" applyAlignment="1">
      <alignment horizontal="center" vertical="center"/>
    </xf>
    <xf numFmtId="178" fontId="6" fillId="0" borderId="56" xfId="0" applyNumberFormat="1" applyFont="1" applyBorder="1" applyAlignment="1">
      <alignment horizontal="center" vertical="center"/>
    </xf>
    <xf numFmtId="178" fontId="6" fillId="0" borderId="53" xfId="0" applyNumberFormat="1" applyFont="1" applyBorder="1" applyAlignment="1">
      <alignment horizontal="center" vertical="center"/>
    </xf>
    <xf numFmtId="178" fontId="6" fillId="0" borderId="54" xfId="0" applyNumberFormat="1" applyFont="1" applyBorder="1" applyAlignment="1">
      <alignment horizontal="center" vertical="center"/>
    </xf>
    <xf numFmtId="177" fontId="6" fillId="0" borderId="51" xfId="0" applyNumberFormat="1" applyFont="1" applyFill="1" applyBorder="1" applyAlignment="1">
      <alignment horizontal="center" vertical="center"/>
    </xf>
    <xf numFmtId="177" fontId="6" fillId="0" borderId="49" xfId="0" applyNumberFormat="1" applyFont="1" applyFill="1" applyBorder="1" applyAlignment="1">
      <alignment horizontal="center" vertical="center"/>
    </xf>
    <xf numFmtId="177" fontId="6" fillId="0" borderId="50" xfId="0" applyNumberFormat="1" applyFont="1" applyFill="1" applyBorder="1" applyAlignment="1">
      <alignment horizontal="center" vertical="center"/>
    </xf>
    <xf numFmtId="38" fontId="6" fillId="0" borderId="21" xfId="1" applyFont="1" applyBorder="1" applyAlignment="1">
      <alignment horizontal="center" vertical="center"/>
    </xf>
    <xf numFmtId="38" fontId="6" fillId="0" borderId="19" xfId="1" applyFont="1" applyBorder="1" applyAlignment="1">
      <alignment horizontal="center" vertical="center"/>
    </xf>
    <xf numFmtId="177" fontId="6" fillId="0" borderId="27" xfId="0" applyNumberFormat="1" applyFont="1" applyFill="1" applyBorder="1" applyAlignment="1">
      <alignment horizontal="center" vertical="center"/>
    </xf>
    <xf numFmtId="0" fontId="6" fillId="0" borderId="48" xfId="0" applyFont="1" applyFill="1" applyBorder="1" applyAlignment="1">
      <alignment horizontal="left" vertical="center" wrapText="1" indent="1"/>
    </xf>
    <xf numFmtId="0" fontId="6" fillId="0" borderId="49" xfId="0" applyFont="1" applyFill="1" applyBorder="1" applyAlignment="1">
      <alignment horizontal="left" vertical="center" wrapText="1" indent="1"/>
    </xf>
    <xf numFmtId="0" fontId="6" fillId="0" borderId="50" xfId="0" applyFont="1" applyFill="1" applyBorder="1" applyAlignment="1">
      <alignment horizontal="left" vertical="center" wrapText="1" indent="1"/>
    </xf>
    <xf numFmtId="49" fontId="3" fillId="0" borderId="33"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178" fontId="3" fillId="0" borderId="59" xfId="0" applyNumberFormat="1" applyFont="1" applyBorder="1" applyAlignment="1">
      <alignment horizontal="center" vertical="center"/>
    </xf>
    <xf numFmtId="178" fontId="3" fillId="0" borderId="60" xfId="0" applyNumberFormat="1" applyFont="1" applyBorder="1" applyAlignment="1">
      <alignment horizontal="center" vertical="center"/>
    </xf>
    <xf numFmtId="178" fontId="3" fillId="0" borderId="61" xfId="0" applyNumberFormat="1" applyFont="1" applyBorder="1" applyAlignment="1">
      <alignment horizontal="center" vertical="center"/>
    </xf>
    <xf numFmtId="178" fontId="3" fillId="0" borderId="62" xfId="0" applyNumberFormat="1" applyFont="1" applyBorder="1" applyAlignment="1">
      <alignment horizontal="center" vertical="center"/>
    </xf>
    <xf numFmtId="178" fontId="3" fillId="0" borderId="63" xfId="0" applyNumberFormat="1" applyFont="1" applyBorder="1" applyAlignment="1">
      <alignment horizontal="center" vertical="center"/>
    </xf>
    <xf numFmtId="178" fontId="3" fillId="0" borderId="64" xfId="0" applyNumberFormat="1"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2" xfId="0" applyFont="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77" xfId="0" applyFont="1" applyBorder="1" applyAlignment="1">
      <alignment horizontal="left" vertical="center"/>
    </xf>
    <xf numFmtId="0" fontId="3" fillId="0" borderId="36" xfId="0" applyFont="1" applyBorder="1" applyAlignment="1">
      <alignment horizontal="left" vertical="center" wrapText="1"/>
    </xf>
    <xf numFmtId="0" fontId="3" fillId="0" borderId="34" xfId="0" applyFont="1" applyBorder="1" applyAlignment="1">
      <alignment horizontal="left" vertical="center"/>
    </xf>
    <xf numFmtId="0" fontId="3" fillId="0" borderId="78"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2"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77"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46" xfId="0" applyFont="1" applyBorder="1" applyAlignment="1">
      <alignment horizontal="left" vertical="center"/>
    </xf>
    <xf numFmtId="0" fontId="3" fillId="0" borderId="44" xfId="0" applyFont="1" applyBorder="1" applyAlignment="1">
      <alignment horizontal="left" vertical="center"/>
    </xf>
    <xf numFmtId="0" fontId="3" fillId="0" borderId="47" xfId="0" applyFont="1" applyBorder="1" applyAlignment="1">
      <alignment horizontal="left" vertical="center"/>
    </xf>
    <xf numFmtId="0" fontId="3" fillId="0" borderId="36" xfId="0" applyFont="1" applyBorder="1" applyAlignment="1">
      <alignment vertical="center" wrapText="1"/>
    </xf>
    <xf numFmtId="0" fontId="3" fillId="0" borderId="34" xfId="0" applyFont="1" applyBorder="1" applyAlignment="1">
      <alignment vertical="center" wrapText="1"/>
    </xf>
    <xf numFmtId="0" fontId="3" fillId="0" borderId="78" xfId="0" applyFont="1" applyBorder="1" applyAlignment="1">
      <alignment vertical="center" wrapText="1"/>
    </xf>
    <xf numFmtId="0" fontId="3" fillId="0" borderId="42"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77" xfId="0" applyFont="1" applyBorder="1" applyAlignment="1">
      <alignment vertical="center" wrapText="1"/>
    </xf>
    <xf numFmtId="0" fontId="4" fillId="0" borderId="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38" xfId="0" applyFont="1" applyFill="1" applyBorder="1" applyAlignment="1">
      <alignment horizontal="left" vertical="center" wrapText="1"/>
    </xf>
    <xf numFmtId="176" fontId="6" fillId="0" borderId="51" xfId="0" applyNumberFormat="1" applyFont="1" applyBorder="1" applyAlignment="1">
      <alignment horizontal="center" vertical="center"/>
    </xf>
    <xf numFmtId="176" fontId="6" fillId="0" borderId="49" xfId="0" applyNumberFormat="1" applyFont="1" applyBorder="1" applyAlignment="1">
      <alignment horizontal="center" vertical="center"/>
    </xf>
    <xf numFmtId="176" fontId="6" fillId="0" borderId="50" xfId="0" applyNumberFormat="1" applyFont="1" applyBorder="1" applyAlignment="1">
      <alignment horizontal="center" vertical="center"/>
    </xf>
    <xf numFmtId="178" fontId="6" fillId="0" borderId="65" xfId="0" applyNumberFormat="1" applyFont="1" applyBorder="1" applyAlignment="1">
      <alignment horizontal="center" vertical="center"/>
    </xf>
    <xf numFmtId="178" fontId="6" fillId="0" borderId="66" xfId="0" applyNumberFormat="1" applyFont="1" applyBorder="1" applyAlignment="1">
      <alignment horizontal="center" vertical="center"/>
    </xf>
    <xf numFmtId="178" fontId="6" fillId="0" borderId="67" xfId="0" applyNumberFormat="1" applyFont="1" applyBorder="1" applyAlignment="1">
      <alignment horizontal="center" vertical="center"/>
    </xf>
    <xf numFmtId="0" fontId="6" fillId="0" borderId="43" xfId="0" applyFont="1" applyFill="1" applyBorder="1" applyAlignment="1">
      <alignment horizontal="left" vertical="center" wrapText="1" indent="1"/>
    </xf>
    <xf numFmtId="0" fontId="6" fillId="0" borderId="44" xfId="0" applyFont="1" applyFill="1" applyBorder="1" applyAlignment="1">
      <alignment horizontal="left" vertical="center" wrapText="1" indent="1"/>
    </xf>
    <xf numFmtId="0" fontId="6" fillId="0" borderId="45" xfId="0" applyFont="1" applyFill="1" applyBorder="1" applyAlignment="1">
      <alignment horizontal="left" vertical="center" wrapText="1" indent="1"/>
    </xf>
    <xf numFmtId="179" fontId="6" fillId="0" borderId="24" xfId="0" applyNumberFormat="1" applyFont="1" applyBorder="1" applyAlignment="1">
      <alignment horizontal="center" vertical="center"/>
    </xf>
    <xf numFmtId="176" fontId="6" fillId="0" borderId="24" xfId="0" applyNumberFormat="1" applyFont="1" applyBorder="1" applyAlignment="1">
      <alignment horizontal="center" vertical="center"/>
    </xf>
    <xf numFmtId="179" fontId="6" fillId="0" borderId="46" xfId="0" applyNumberFormat="1" applyFont="1" applyBorder="1" applyAlignment="1">
      <alignment horizontal="center" vertical="center"/>
    </xf>
    <xf numFmtId="179" fontId="6" fillId="0" borderId="44" xfId="0" applyNumberFormat="1" applyFont="1" applyBorder="1" applyAlignment="1">
      <alignment horizontal="center" vertical="center"/>
    </xf>
    <xf numFmtId="179" fontId="6" fillId="0" borderId="45" xfId="0" applyNumberFormat="1" applyFont="1" applyBorder="1" applyAlignment="1">
      <alignment horizontal="center" vertical="center"/>
    </xf>
    <xf numFmtId="49" fontId="6" fillId="0" borderId="24" xfId="0" applyNumberFormat="1" applyFont="1" applyBorder="1" applyAlignment="1">
      <alignment horizontal="center" vertical="center" shrinkToFit="1"/>
    </xf>
    <xf numFmtId="178" fontId="6" fillId="0" borderId="68" xfId="0" applyNumberFormat="1" applyFont="1" applyBorder="1" applyAlignment="1">
      <alignment horizontal="center" vertical="center"/>
    </xf>
    <xf numFmtId="178" fontId="6" fillId="0" borderId="69" xfId="0" applyNumberFormat="1" applyFont="1" applyBorder="1" applyAlignment="1">
      <alignment horizontal="center" vertical="center"/>
    </xf>
    <xf numFmtId="178" fontId="6" fillId="0" borderId="70" xfId="0" applyNumberFormat="1" applyFont="1" applyBorder="1" applyAlignment="1">
      <alignment horizontal="center" vertical="center"/>
    </xf>
    <xf numFmtId="179" fontId="6" fillId="0" borderId="19" xfId="0" applyNumberFormat="1" applyFont="1" applyBorder="1" applyAlignment="1">
      <alignment horizontal="center" vertical="center"/>
    </xf>
    <xf numFmtId="179" fontId="6" fillId="0" borderId="51" xfId="0" applyNumberFormat="1" applyFont="1" applyBorder="1" applyAlignment="1">
      <alignment horizontal="center" vertical="center"/>
    </xf>
    <xf numFmtId="179" fontId="6" fillId="0" borderId="49" xfId="0" applyNumberFormat="1" applyFont="1" applyBorder="1" applyAlignment="1">
      <alignment horizontal="center" vertical="center"/>
    </xf>
    <xf numFmtId="179" fontId="6" fillId="0" borderId="50" xfId="0" applyNumberFormat="1" applyFont="1" applyBorder="1" applyAlignment="1">
      <alignment horizontal="center" vertical="center"/>
    </xf>
    <xf numFmtId="178" fontId="6" fillId="0" borderId="73" xfId="0" applyNumberFormat="1" applyFont="1" applyBorder="1" applyAlignment="1">
      <alignment horizontal="center" vertical="center"/>
    </xf>
    <xf numFmtId="178" fontId="6" fillId="0" borderId="74" xfId="0" applyNumberFormat="1" applyFont="1" applyBorder="1" applyAlignment="1">
      <alignment horizontal="center" vertical="center"/>
    </xf>
    <xf numFmtId="178" fontId="6" fillId="0" borderId="75" xfId="0" applyNumberFormat="1" applyFont="1" applyBorder="1" applyAlignment="1">
      <alignment horizontal="center" vertical="center"/>
    </xf>
    <xf numFmtId="178" fontId="6" fillId="0" borderId="72" xfId="0" applyNumberFormat="1" applyFont="1" applyBorder="1" applyAlignment="1">
      <alignment horizontal="center" vertical="center"/>
    </xf>
    <xf numFmtId="178" fontId="6" fillId="0" borderId="71" xfId="0" applyNumberFormat="1" applyFont="1" applyBorder="1" applyAlignment="1">
      <alignment horizontal="center" vertical="center"/>
    </xf>
    <xf numFmtId="49" fontId="6" fillId="0" borderId="32" xfId="0" applyNumberFormat="1" applyFont="1" applyBorder="1" applyAlignment="1">
      <alignment horizontal="center" vertical="center"/>
    </xf>
    <xf numFmtId="177" fontId="3" fillId="0" borderId="33"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3" xfId="0" applyNumberFormat="1" applyFont="1" applyBorder="1" applyAlignment="1">
      <alignment horizontal="center" vertical="center"/>
    </xf>
    <xf numFmtId="38" fontId="3" fillId="0" borderId="32" xfId="1" applyFont="1" applyBorder="1" applyAlignment="1">
      <alignment horizontal="center" vertical="center"/>
    </xf>
    <xf numFmtId="38" fontId="3" fillId="0" borderId="33"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0" fontId="13" fillId="0" borderId="10" xfId="0" applyFont="1" applyBorder="1" applyAlignment="1">
      <alignment horizontal="left" vertical="center" wrapText="1" indent="1" shrinkToFit="1"/>
    </xf>
    <xf numFmtId="0" fontId="13" fillId="0" borderId="5" xfId="0" applyFont="1" applyBorder="1" applyAlignment="1">
      <alignment horizontal="left" vertical="center" wrapText="1" indent="1" shrinkToFit="1"/>
    </xf>
    <xf numFmtId="0" fontId="13" fillId="0" borderId="6" xfId="0" applyFont="1" applyBorder="1" applyAlignment="1">
      <alignment horizontal="left" vertical="center" wrapText="1" indent="1" shrinkToFit="1"/>
    </xf>
    <xf numFmtId="0" fontId="3" fillId="0" borderId="79" xfId="0" applyFont="1" applyBorder="1" applyAlignment="1">
      <alignment horizontal="left" vertical="center" wrapTex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17" fillId="0" borderId="2" xfId="0" applyFont="1" applyFill="1" applyBorder="1" applyAlignment="1">
      <alignment horizontal="left" vertical="top"/>
    </xf>
    <xf numFmtId="0" fontId="4" fillId="0" borderId="56" xfId="0" applyFont="1" applyFill="1" applyBorder="1" applyAlignment="1">
      <alignment horizontal="left" vertical="center" wrapText="1"/>
    </xf>
    <xf numFmtId="181" fontId="6" fillId="0" borderId="19" xfId="1" applyNumberFormat="1" applyFont="1" applyBorder="1" applyAlignment="1">
      <alignment horizontal="center" vertical="center"/>
    </xf>
    <xf numFmtId="181" fontId="6" fillId="0" borderId="19" xfId="0" applyNumberFormat="1" applyFont="1" applyBorder="1" applyAlignment="1">
      <alignment horizontal="center" vertical="center"/>
    </xf>
    <xf numFmtId="176" fontId="6" fillId="0" borderId="7"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176" fontId="6" fillId="0" borderId="56" xfId="0" applyNumberFormat="1" applyFont="1" applyFill="1" applyBorder="1" applyAlignment="1">
      <alignment horizontal="center" vertical="center"/>
    </xf>
    <xf numFmtId="176" fontId="6" fillId="0" borderId="53" xfId="0" applyNumberFormat="1" applyFont="1" applyFill="1" applyBorder="1" applyAlignment="1">
      <alignment horizontal="center" vertical="center"/>
    </xf>
    <xf numFmtId="176" fontId="6" fillId="0" borderId="57" xfId="0" applyNumberFormat="1" applyFont="1" applyFill="1" applyBorder="1" applyAlignment="1">
      <alignment horizontal="center" vertical="center"/>
    </xf>
    <xf numFmtId="0" fontId="6" fillId="0" borderId="76" xfId="0" applyFont="1" applyFill="1" applyBorder="1" applyAlignment="1">
      <alignment horizontal="left" vertical="center" indent="1" shrinkToFit="1"/>
    </xf>
    <xf numFmtId="0" fontId="6" fillId="0" borderId="40" xfId="0" applyFont="1" applyFill="1" applyBorder="1" applyAlignment="1">
      <alignment horizontal="left" vertical="center" indent="1" shrinkToFit="1"/>
    </xf>
    <xf numFmtId="0" fontId="6" fillId="0" borderId="41" xfId="0" applyFont="1" applyFill="1" applyBorder="1" applyAlignment="1">
      <alignment horizontal="left" vertical="center" indent="1" shrinkToFit="1"/>
    </xf>
    <xf numFmtId="176" fontId="6" fillId="0" borderId="21"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176" fontId="6" fillId="0" borderId="26" xfId="0" applyNumberFormat="1" applyFont="1" applyBorder="1" applyAlignment="1">
      <alignment horizontal="center" vertical="center" shrinkToFit="1"/>
    </xf>
    <xf numFmtId="0" fontId="14" fillId="0" borderId="1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 xfId="0" applyFont="1" applyFill="1" applyBorder="1" applyAlignment="1">
      <alignment horizontal="center" vertical="center"/>
    </xf>
    <xf numFmtId="180" fontId="3" fillId="0" borderId="32" xfId="1" applyNumberFormat="1" applyFont="1" applyBorder="1" applyAlignment="1">
      <alignment horizontal="center" vertical="center"/>
    </xf>
    <xf numFmtId="180" fontId="3" fillId="0" borderId="33" xfId="1" applyNumberFormat="1" applyFont="1" applyBorder="1" applyAlignment="1">
      <alignment horizontal="center" vertical="center" shrinkToFit="1"/>
    </xf>
    <xf numFmtId="180" fontId="3" fillId="0" borderId="2" xfId="1" applyNumberFormat="1" applyFont="1" applyBorder="1" applyAlignment="1">
      <alignment horizontal="center" vertical="center" shrinkToFit="1"/>
    </xf>
    <xf numFmtId="180" fontId="3" fillId="0" borderId="3" xfId="1" applyNumberFormat="1" applyFont="1" applyBorder="1" applyAlignment="1">
      <alignment horizontal="center" vertical="center" shrinkToFit="1"/>
    </xf>
    <xf numFmtId="178" fontId="10" fillId="0" borderId="0" xfId="0" applyNumberFormat="1" applyFont="1" applyFill="1" applyBorder="1" applyAlignment="1">
      <alignment horizontal="center" vertical="center"/>
    </xf>
    <xf numFmtId="178" fontId="10" fillId="0" borderId="18"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178" fontId="10" fillId="0" borderId="8" xfId="0" applyNumberFormat="1"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xf>
    <xf numFmtId="0" fontId="3" fillId="0" borderId="46" xfId="0" applyFont="1" applyBorder="1" applyAlignment="1">
      <alignment horizontal="left" vertical="center" wrapText="1"/>
    </xf>
    <xf numFmtId="0" fontId="3" fillId="0" borderId="44" xfId="0" applyFont="1" applyBorder="1" applyAlignment="1">
      <alignment horizontal="left" vertical="center" wrapText="1"/>
    </xf>
    <xf numFmtId="0" fontId="3" fillId="0" borderId="47" xfId="0" applyFont="1" applyBorder="1" applyAlignment="1">
      <alignment horizontal="left" vertical="center" wrapText="1"/>
    </xf>
    <xf numFmtId="0" fontId="3" fillId="0" borderId="36" xfId="0" applyFont="1" applyBorder="1" applyAlignment="1">
      <alignment horizontal="left" vertical="center"/>
    </xf>
    <xf numFmtId="0" fontId="10" fillId="0" borderId="36" xfId="0" applyFont="1" applyBorder="1" applyAlignment="1">
      <alignment horizontal="left" vertical="center" wrapText="1"/>
    </xf>
    <xf numFmtId="0" fontId="10" fillId="0" borderId="34" xfId="0" applyFont="1" applyBorder="1" applyAlignment="1">
      <alignment horizontal="left" vertical="center" wrapText="1"/>
    </xf>
    <xf numFmtId="0" fontId="10" fillId="0" borderId="78"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3" fillId="0" borderId="34" xfId="0" applyFont="1" applyBorder="1" applyAlignment="1">
      <alignment horizontal="left" vertical="center" wrapText="1"/>
    </xf>
    <xf numFmtId="0" fontId="3" fillId="0" borderId="78" xfId="0" applyFont="1" applyBorder="1" applyAlignment="1">
      <alignment horizontal="left" vertical="center" wrapText="1"/>
    </xf>
    <xf numFmtId="0" fontId="16" fillId="0" borderId="19" xfId="0" applyFont="1" applyFill="1" applyBorder="1" applyAlignment="1">
      <alignment horizontal="left" vertical="center" shrinkToFit="1"/>
    </xf>
    <xf numFmtId="0" fontId="16" fillId="0" borderId="51" xfId="0" applyFont="1" applyFill="1" applyBorder="1" applyAlignment="1">
      <alignment horizontal="left" vertical="center" shrinkToFit="1"/>
    </xf>
    <xf numFmtId="0" fontId="16" fillId="0" borderId="19"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6"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42" xfId="0" applyFont="1" applyFill="1" applyBorder="1" applyAlignment="1">
      <alignment vertical="center" wrapText="1"/>
    </xf>
    <xf numFmtId="0" fontId="4" fillId="0" borderId="0" xfId="0" applyFont="1" applyFill="1" applyBorder="1" applyAlignment="1">
      <alignment vertical="center" wrapText="1"/>
    </xf>
    <xf numFmtId="0" fontId="4" fillId="0" borderId="37" xfId="0" applyFont="1" applyFill="1" applyBorder="1" applyAlignment="1">
      <alignment vertical="center" wrapText="1"/>
    </xf>
    <xf numFmtId="0" fontId="4" fillId="0" borderId="36" xfId="0" applyFont="1" applyFill="1" applyBorder="1" applyAlignment="1">
      <alignment vertical="center" wrapTex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4" fillId="0" borderId="4"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39"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4" fillId="0" borderId="41" xfId="0" applyFont="1" applyFill="1" applyBorder="1" applyAlignment="1">
      <alignment horizontal="left" vertical="center" wrapText="1" shrinkToFit="1"/>
    </xf>
    <xf numFmtId="0" fontId="4" fillId="0" borderId="7" xfId="0" applyFont="1" applyFill="1" applyBorder="1" applyAlignment="1">
      <alignment vertical="center" wrapText="1"/>
    </xf>
    <xf numFmtId="0" fontId="4" fillId="0" borderId="1" xfId="0" applyFont="1" applyFill="1" applyBorder="1" applyAlignment="1">
      <alignment vertical="center" wrapText="1"/>
    </xf>
    <xf numFmtId="0" fontId="4" fillId="0" borderId="16" xfId="0" applyFont="1" applyFill="1" applyBorder="1" applyAlignment="1">
      <alignment vertical="center" wrapText="1"/>
    </xf>
    <xf numFmtId="0" fontId="4" fillId="0" borderId="26" xfId="0" applyFont="1" applyFill="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DCE6F2"/>
      <color rgb="FF00A0AD"/>
      <color rgb="FF007ABA"/>
      <color rgb="FF1FAECD"/>
      <color rgb="FF1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61</xdr:col>
      <xdr:colOff>55416</xdr:colOff>
      <xdr:row>0</xdr:row>
      <xdr:rowOff>124689</xdr:rowOff>
    </xdr:from>
    <xdr:to>
      <xdr:col>66</xdr:col>
      <xdr:colOff>117763</xdr:colOff>
      <xdr:row>1</xdr:row>
      <xdr:rowOff>145472</xdr:rowOff>
    </xdr:to>
    <xdr:sp macro="" textlink="">
      <xdr:nvSpPr>
        <xdr:cNvPr id="2" name="正方形/長方形 1"/>
        <xdr:cNvSpPr/>
      </xdr:nvSpPr>
      <xdr:spPr>
        <a:xfrm>
          <a:off x="7238998" y="124689"/>
          <a:ext cx="651165" cy="24938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資料①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61</xdr:col>
      <xdr:colOff>69273</xdr:colOff>
      <xdr:row>0</xdr:row>
      <xdr:rowOff>117764</xdr:rowOff>
    </xdr:from>
    <xdr:to>
      <xdr:col>67</xdr:col>
      <xdr:colOff>13856</xdr:colOff>
      <xdr:row>1</xdr:row>
      <xdr:rowOff>138547</xdr:rowOff>
    </xdr:to>
    <xdr:sp macro="" textlink="">
      <xdr:nvSpPr>
        <xdr:cNvPr id="3" name="正方形/長方形 2"/>
        <xdr:cNvSpPr/>
      </xdr:nvSpPr>
      <xdr:spPr>
        <a:xfrm>
          <a:off x="7252855" y="117764"/>
          <a:ext cx="651165" cy="24938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資料②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61</xdr:col>
      <xdr:colOff>76200</xdr:colOff>
      <xdr:row>0</xdr:row>
      <xdr:rowOff>110836</xdr:rowOff>
    </xdr:from>
    <xdr:to>
      <xdr:col>67</xdr:col>
      <xdr:colOff>20783</xdr:colOff>
      <xdr:row>1</xdr:row>
      <xdr:rowOff>131619</xdr:rowOff>
    </xdr:to>
    <xdr:sp macro="" textlink="">
      <xdr:nvSpPr>
        <xdr:cNvPr id="2" name="正方形/長方形 1"/>
        <xdr:cNvSpPr/>
      </xdr:nvSpPr>
      <xdr:spPr>
        <a:xfrm>
          <a:off x="7259782" y="110836"/>
          <a:ext cx="651165" cy="24938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資料③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61</xdr:col>
      <xdr:colOff>96982</xdr:colOff>
      <xdr:row>0</xdr:row>
      <xdr:rowOff>55418</xdr:rowOff>
    </xdr:from>
    <xdr:to>
      <xdr:col>67</xdr:col>
      <xdr:colOff>41565</xdr:colOff>
      <xdr:row>2</xdr:row>
      <xdr:rowOff>13856</xdr:rowOff>
    </xdr:to>
    <xdr:sp macro="" textlink="">
      <xdr:nvSpPr>
        <xdr:cNvPr id="2" name="正方形/長方形 1"/>
        <xdr:cNvSpPr/>
      </xdr:nvSpPr>
      <xdr:spPr>
        <a:xfrm>
          <a:off x="7280564" y="55418"/>
          <a:ext cx="651165" cy="24938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資料④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P66"/>
  <sheetViews>
    <sheetView showZeros="0" tabSelected="1" view="pageBreakPreview" zoomScale="110" zoomScaleNormal="100" zoomScaleSheetLayoutView="110" workbookViewId="0">
      <selection activeCell="B46" sqref="B46:U46"/>
    </sheetView>
  </sheetViews>
  <sheetFormatPr defaultColWidth="1.6640625" defaultRowHeight="18" customHeight="1" x14ac:dyDescent="0.2"/>
  <cols>
    <col min="1" max="72" width="1.6640625" style="1"/>
    <col min="73" max="74" width="1.6640625" style="1" customWidth="1"/>
    <col min="75" max="16384" width="1.6640625" style="1"/>
  </cols>
  <sheetData>
    <row r="1" spans="2:68" ht="18" customHeight="1" x14ac:dyDescent="0.2">
      <c r="B1" s="21" t="s">
        <v>238</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row>
    <row r="2" spans="2:68" ht="18" customHeight="1" x14ac:dyDescent="0.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row>
    <row r="3" spans="2:68" ht="18" customHeight="1" x14ac:dyDescent="0.2">
      <c r="B3" s="22" t="s">
        <v>215</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row>
    <row r="4" spans="2:68" ht="18" customHeight="1" x14ac:dyDescent="0.2">
      <c r="B4" s="19" t="s">
        <v>216</v>
      </c>
      <c r="C4" s="20"/>
      <c r="D4" s="20"/>
      <c r="E4" s="20"/>
      <c r="F4" s="20"/>
      <c r="G4" s="20"/>
      <c r="H4" s="20"/>
      <c r="I4" s="23" t="s">
        <v>265</v>
      </c>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5"/>
    </row>
    <row r="5" spans="2:68" ht="18" customHeight="1" x14ac:dyDescent="0.2">
      <c r="B5" s="20"/>
      <c r="C5" s="20"/>
      <c r="D5" s="20"/>
      <c r="E5" s="20"/>
      <c r="F5" s="20"/>
      <c r="G5" s="20"/>
      <c r="H5" s="20"/>
      <c r="I5" s="26"/>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8"/>
    </row>
    <row r="6" spans="2:68" ht="43.2" customHeight="1" x14ac:dyDescent="0.2">
      <c r="B6" s="19" t="s">
        <v>217</v>
      </c>
      <c r="C6" s="20"/>
      <c r="D6" s="20"/>
      <c r="E6" s="20"/>
      <c r="F6" s="20"/>
      <c r="G6" s="20"/>
      <c r="H6" s="20"/>
      <c r="I6" s="29" t="s">
        <v>266</v>
      </c>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1"/>
    </row>
    <row r="7" spans="2:68" ht="18" customHeight="1" x14ac:dyDescent="0.2">
      <c r="B7" s="20"/>
      <c r="C7" s="20"/>
      <c r="D7" s="20"/>
      <c r="E7" s="20"/>
      <c r="F7" s="20"/>
      <c r="G7" s="20"/>
      <c r="H7" s="20"/>
      <c r="I7" s="32"/>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4"/>
    </row>
    <row r="8" spans="2:68" ht="16.2" customHeight="1" x14ac:dyDescent="0.2">
      <c r="B8" s="5"/>
      <c r="C8" s="5"/>
      <c r="D8" s="5"/>
      <c r="E8" s="5"/>
      <c r="F8" s="5"/>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2:68" ht="18" customHeight="1" x14ac:dyDescent="0.2">
      <c r="B9" s="22" t="s">
        <v>245</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row>
    <row r="10" spans="2:68" ht="18" customHeight="1" x14ac:dyDescent="0.2">
      <c r="B10" s="82" t="s">
        <v>218</v>
      </c>
      <c r="C10" s="35"/>
      <c r="D10" s="35"/>
      <c r="E10" s="35"/>
      <c r="F10" s="35"/>
      <c r="G10" s="35"/>
      <c r="H10" s="35"/>
      <c r="I10" s="35"/>
      <c r="J10" s="35"/>
      <c r="K10" s="35"/>
      <c r="L10" s="35"/>
      <c r="M10" s="35"/>
      <c r="N10" s="35"/>
      <c r="O10" s="35"/>
      <c r="P10" s="35"/>
      <c r="Q10" s="35"/>
      <c r="R10" s="35"/>
      <c r="S10" s="35"/>
      <c r="T10" s="35"/>
      <c r="U10" s="35"/>
      <c r="V10" s="35"/>
      <c r="W10" s="36"/>
      <c r="X10" s="35" t="s">
        <v>219</v>
      </c>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6"/>
    </row>
    <row r="11" spans="2:68" ht="18" customHeight="1" x14ac:dyDescent="0.2">
      <c r="B11" s="50" t="s">
        <v>261</v>
      </c>
      <c r="C11" s="51"/>
      <c r="D11" s="51"/>
      <c r="E11" s="51"/>
      <c r="F11" s="51"/>
      <c r="G11" s="51"/>
      <c r="H11" s="51"/>
      <c r="I11" s="51"/>
      <c r="J11" s="51"/>
      <c r="K11" s="51"/>
      <c r="L11" s="51"/>
      <c r="M11" s="51"/>
      <c r="N11" s="51"/>
      <c r="O11" s="51"/>
      <c r="P11" s="51"/>
      <c r="Q11" s="51"/>
      <c r="R11" s="51"/>
      <c r="S11" s="51"/>
      <c r="T11" s="51"/>
      <c r="U11" s="51"/>
      <c r="V11" s="51"/>
      <c r="W11" s="52"/>
      <c r="X11" s="39" t="s">
        <v>269</v>
      </c>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1"/>
    </row>
    <row r="12" spans="2:68" ht="18" customHeight="1" x14ac:dyDescent="0.2">
      <c r="B12" s="50" t="s">
        <v>235</v>
      </c>
      <c r="C12" s="51"/>
      <c r="D12" s="51"/>
      <c r="E12" s="51"/>
      <c r="F12" s="51"/>
      <c r="G12" s="51"/>
      <c r="H12" s="51"/>
      <c r="I12" s="51"/>
      <c r="J12" s="51"/>
      <c r="K12" s="51"/>
      <c r="L12" s="51"/>
      <c r="M12" s="51"/>
      <c r="N12" s="51"/>
      <c r="O12" s="51"/>
      <c r="P12" s="51"/>
      <c r="Q12" s="51"/>
      <c r="R12" s="51"/>
      <c r="S12" s="51"/>
      <c r="T12" s="51"/>
      <c r="U12" s="51"/>
      <c r="V12" s="51"/>
      <c r="W12" s="52"/>
      <c r="X12" s="134" t="s">
        <v>344</v>
      </c>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6"/>
    </row>
    <row r="13" spans="2:68" ht="16.2" customHeight="1" x14ac:dyDescent="0.2">
      <c r="B13" s="50" t="s">
        <v>267</v>
      </c>
      <c r="C13" s="51"/>
      <c r="D13" s="51"/>
      <c r="E13" s="51"/>
      <c r="F13" s="51"/>
      <c r="G13" s="51"/>
      <c r="H13" s="51"/>
      <c r="I13" s="51"/>
      <c r="J13" s="51"/>
      <c r="K13" s="51"/>
      <c r="L13" s="51"/>
      <c r="M13" s="51"/>
      <c r="N13" s="51"/>
      <c r="O13" s="51"/>
      <c r="P13" s="51"/>
      <c r="Q13" s="51"/>
      <c r="R13" s="51"/>
      <c r="S13" s="51"/>
      <c r="T13" s="51"/>
      <c r="U13" s="51"/>
      <c r="V13" s="51"/>
      <c r="W13" s="52"/>
      <c r="X13" s="134" t="s">
        <v>268</v>
      </c>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6"/>
    </row>
    <row r="14" spans="2:68" ht="18" customHeight="1" x14ac:dyDescent="0.2">
      <c r="B14" s="50" t="s">
        <v>236</v>
      </c>
      <c r="C14" s="51"/>
      <c r="D14" s="51"/>
      <c r="E14" s="51"/>
      <c r="F14" s="51"/>
      <c r="G14" s="51"/>
      <c r="H14" s="51"/>
      <c r="I14" s="51"/>
      <c r="J14" s="51"/>
      <c r="K14" s="51"/>
      <c r="L14" s="51"/>
      <c r="M14" s="51"/>
      <c r="N14" s="51"/>
      <c r="O14" s="51"/>
      <c r="P14" s="51"/>
      <c r="Q14" s="51"/>
      <c r="R14" s="51"/>
      <c r="S14" s="51"/>
      <c r="T14" s="51"/>
      <c r="U14" s="51"/>
      <c r="V14" s="51"/>
      <c r="W14" s="52"/>
      <c r="X14" s="45" t="s">
        <v>649</v>
      </c>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7"/>
    </row>
    <row r="15" spans="2:68" ht="18" customHeight="1" x14ac:dyDescent="0.2">
      <c r="B15" s="50" t="s">
        <v>220</v>
      </c>
      <c r="C15" s="51"/>
      <c r="D15" s="51"/>
      <c r="E15" s="51"/>
      <c r="F15" s="51"/>
      <c r="G15" s="51"/>
      <c r="H15" s="51"/>
      <c r="I15" s="51"/>
      <c r="J15" s="51"/>
      <c r="K15" s="51"/>
      <c r="L15" s="51"/>
      <c r="M15" s="51"/>
      <c r="N15" s="51"/>
      <c r="O15" s="51"/>
      <c r="P15" s="51"/>
      <c r="Q15" s="51"/>
      <c r="R15" s="51"/>
      <c r="S15" s="51"/>
      <c r="T15" s="51"/>
      <c r="U15" s="51"/>
      <c r="V15" s="51"/>
      <c r="W15" s="52"/>
      <c r="X15" s="42" t="s">
        <v>257</v>
      </c>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4"/>
    </row>
    <row r="16" spans="2:68" ht="18" customHeight="1" x14ac:dyDescent="0.2">
      <c r="B16" s="50" t="s">
        <v>221</v>
      </c>
      <c r="C16" s="51"/>
      <c r="D16" s="51"/>
      <c r="E16" s="51"/>
      <c r="F16" s="51"/>
      <c r="G16" s="51"/>
      <c r="H16" s="51"/>
      <c r="I16" s="51"/>
      <c r="J16" s="51"/>
      <c r="K16" s="51"/>
      <c r="L16" s="51"/>
      <c r="M16" s="51"/>
      <c r="N16" s="51"/>
      <c r="O16" s="51"/>
      <c r="P16" s="51"/>
      <c r="Q16" s="51"/>
      <c r="R16" s="51"/>
      <c r="S16" s="51"/>
      <c r="T16" s="51"/>
      <c r="U16" s="51"/>
      <c r="V16" s="51"/>
      <c r="W16" s="52"/>
      <c r="X16" s="45" t="s">
        <v>258</v>
      </c>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7"/>
    </row>
    <row r="17" spans="2:68" ht="18" customHeight="1" x14ac:dyDescent="0.2">
      <c r="B17" s="50" t="s">
        <v>263</v>
      </c>
      <c r="C17" s="51"/>
      <c r="D17" s="51"/>
      <c r="E17" s="51"/>
      <c r="F17" s="51"/>
      <c r="G17" s="51"/>
      <c r="H17" s="51"/>
      <c r="I17" s="51"/>
      <c r="J17" s="51"/>
      <c r="K17" s="51"/>
      <c r="L17" s="51"/>
      <c r="M17" s="51"/>
      <c r="N17" s="51"/>
      <c r="O17" s="51"/>
      <c r="P17" s="51"/>
      <c r="Q17" s="51"/>
      <c r="R17" s="51"/>
      <c r="S17" s="51"/>
      <c r="T17" s="51"/>
      <c r="U17" s="51"/>
      <c r="V17" s="51"/>
      <c r="W17" s="52"/>
      <c r="X17" s="45" t="s">
        <v>259</v>
      </c>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7"/>
    </row>
    <row r="18" spans="2:68" ht="15" customHeight="1" x14ac:dyDescent="0.2">
      <c r="B18" s="9"/>
      <c r="C18" s="9"/>
      <c r="D18" s="9"/>
      <c r="E18" s="9"/>
      <c r="F18" s="9"/>
      <c r="G18" s="9"/>
      <c r="H18" s="9"/>
      <c r="I18" s="9"/>
      <c r="J18" s="9"/>
      <c r="K18" s="9"/>
      <c r="L18" s="9"/>
      <c r="M18" s="9"/>
      <c r="N18" s="9"/>
      <c r="O18" s="9"/>
      <c r="P18" s="9"/>
      <c r="Q18" s="9"/>
      <c r="R18" s="9"/>
      <c r="S18" s="9"/>
      <c r="T18" s="9"/>
      <c r="U18" s="9"/>
      <c r="V18" s="9"/>
      <c r="W18" s="9"/>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1"/>
      <c r="BA18" s="11"/>
      <c r="BB18" s="11"/>
      <c r="BC18" s="11"/>
      <c r="BD18" s="11"/>
      <c r="BE18" s="10"/>
      <c r="BF18" s="10"/>
      <c r="BG18" s="10"/>
      <c r="BH18" s="10"/>
      <c r="BI18" s="10"/>
      <c r="BJ18" s="10"/>
      <c r="BK18" s="10"/>
      <c r="BL18" s="10"/>
      <c r="BM18" s="10"/>
      <c r="BN18" s="10"/>
      <c r="BO18" s="10"/>
      <c r="BP18" s="10"/>
    </row>
    <row r="19" spans="2:68" ht="18" customHeight="1" x14ac:dyDescent="0.2">
      <c r="B19" s="48" t="s">
        <v>234</v>
      </c>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row>
    <row r="20" spans="2:68" ht="18" customHeight="1" x14ac:dyDescent="0.2">
      <c r="B20" s="75" t="s">
        <v>222</v>
      </c>
      <c r="C20" s="76"/>
      <c r="D20" s="76"/>
      <c r="E20" s="76"/>
      <c r="F20" s="76"/>
      <c r="G20" s="76"/>
      <c r="H20" s="76"/>
      <c r="I20" s="76"/>
      <c r="J20" s="76"/>
      <c r="K20" s="76"/>
      <c r="L20" s="76"/>
      <c r="M20" s="76"/>
      <c r="N20" s="76"/>
      <c r="O20" s="76"/>
      <c r="P20" s="76"/>
      <c r="Q20" s="76"/>
      <c r="R20" s="76"/>
      <c r="S20" s="76"/>
      <c r="T20" s="76"/>
      <c r="U20" s="76"/>
      <c r="V20" s="53" t="s">
        <v>224</v>
      </c>
      <c r="W20" s="54"/>
      <c r="X20" s="54"/>
      <c r="Y20" s="54"/>
      <c r="Z20" s="55"/>
      <c r="AA20" s="53" t="s">
        <v>271</v>
      </c>
      <c r="AB20" s="54"/>
      <c r="AC20" s="54"/>
      <c r="AD20" s="54"/>
      <c r="AE20" s="55"/>
      <c r="AF20" s="49" t="s">
        <v>306</v>
      </c>
      <c r="AG20" s="49"/>
      <c r="AH20" s="49"/>
      <c r="AI20" s="49"/>
      <c r="AJ20" s="49"/>
      <c r="AK20" s="49" t="s">
        <v>272</v>
      </c>
      <c r="AL20" s="49"/>
      <c r="AM20" s="49"/>
      <c r="AN20" s="49"/>
      <c r="AO20" s="49"/>
      <c r="AP20" s="49" t="s">
        <v>273</v>
      </c>
      <c r="AQ20" s="49"/>
      <c r="AR20" s="49"/>
      <c r="AS20" s="49"/>
      <c r="AT20" s="49"/>
      <c r="AU20" s="49" t="s">
        <v>274</v>
      </c>
      <c r="AV20" s="49"/>
      <c r="AW20" s="49"/>
      <c r="AX20" s="49"/>
      <c r="AY20" s="49"/>
      <c r="AZ20" s="37" t="s">
        <v>275</v>
      </c>
      <c r="BA20" s="19"/>
      <c r="BB20" s="19"/>
      <c r="BC20" s="19"/>
      <c r="BD20" s="38"/>
      <c r="BE20" s="112" t="s">
        <v>284</v>
      </c>
      <c r="BF20" s="19"/>
      <c r="BG20" s="19"/>
      <c r="BH20" s="19"/>
      <c r="BI20" s="113"/>
      <c r="BJ20" s="54" t="s">
        <v>276</v>
      </c>
      <c r="BK20" s="54"/>
      <c r="BL20" s="54"/>
      <c r="BM20" s="54"/>
      <c r="BN20" s="54"/>
      <c r="BO20" s="54"/>
      <c r="BP20" s="59"/>
    </row>
    <row r="21" spans="2:68" ht="18" customHeight="1" x14ac:dyDescent="0.2">
      <c r="B21" s="78"/>
      <c r="C21" s="79"/>
      <c r="D21" s="79"/>
      <c r="E21" s="79"/>
      <c r="F21" s="79"/>
      <c r="G21" s="79"/>
      <c r="H21" s="79"/>
      <c r="I21" s="79"/>
      <c r="J21" s="79"/>
      <c r="K21" s="79"/>
      <c r="L21" s="79"/>
      <c r="M21" s="79"/>
      <c r="N21" s="79"/>
      <c r="O21" s="79"/>
      <c r="P21" s="79"/>
      <c r="Q21" s="79"/>
      <c r="R21" s="79"/>
      <c r="S21" s="79"/>
      <c r="T21" s="79"/>
      <c r="U21" s="79"/>
      <c r="V21" s="56"/>
      <c r="W21" s="57"/>
      <c r="X21" s="57"/>
      <c r="Y21" s="57"/>
      <c r="Z21" s="58"/>
      <c r="AA21" s="56"/>
      <c r="AB21" s="57"/>
      <c r="AC21" s="57"/>
      <c r="AD21" s="57"/>
      <c r="AE21" s="58"/>
      <c r="AF21" s="49"/>
      <c r="AG21" s="49"/>
      <c r="AH21" s="49"/>
      <c r="AI21" s="49"/>
      <c r="AJ21" s="49"/>
      <c r="AK21" s="49"/>
      <c r="AL21" s="49"/>
      <c r="AM21" s="49"/>
      <c r="AN21" s="49"/>
      <c r="AO21" s="49"/>
      <c r="AP21" s="49"/>
      <c r="AQ21" s="49"/>
      <c r="AR21" s="49"/>
      <c r="AS21" s="49"/>
      <c r="AT21" s="49"/>
      <c r="AU21" s="49"/>
      <c r="AV21" s="49"/>
      <c r="AW21" s="49"/>
      <c r="AX21" s="49"/>
      <c r="AY21" s="49"/>
      <c r="AZ21" s="37"/>
      <c r="BA21" s="19"/>
      <c r="BB21" s="19"/>
      <c r="BC21" s="19"/>
      <c r="BD21" s="38"/>
      <c r="BE21" s="112"/>
      <c r="BF21" s="19"/>
      <c r="BG21" s="19"/>
      <c r="BH21" s="19"/>
      <c r="BI21" s="113"/>
      <c r="BJ21" s="57"/>
      <c r="BK21" s="57"/>
      <c r="BL21" s="57"/>
      <c r="BM21" s="57"/>
      <c r="BN21" s="57"/>
      <c r="BO21" s="57"/>
      <c r="BP21" s="60"/>
    </row>
    <row r="22" spans="2:68" ht="18" customHeight="1" x14ac:dyDescent="0.2">
      <c r="B22" s="145" t="s">
        <v>270</v>
      </c>
      <c r="C22" s="146"/>
      <c r="D22" s="146"/>
      <c r="E22" s="146"/>
      <c r="F22" s="146"/>
      <c r="G22" s="146"/>
      <c r="H22" s="146"/>
      <c r="I22" s="146"/>
      <c r="J22" s="146"/>
      <c r="K22" s="146"/>
      <c r="L22" s="146"/>
      <c r="M22" s="146"/>
      <c r="N22" s="146"/>
      <c r="O22" s="146"/>
      <c r="P22" s="146"/>
      <c r="Q22" s="146"/>
      <c r="R22" s="146"/>
      <c r="S22" s="146"/>
      <c r="T22" s="146"/>
      <c r="U22" s="146"/>
      <c r="V22" s="139" t="s">
        <v>277</v>
      </c>
      <c r="W22" s="140"/>
      <c r="X22" s="140"/>
      <c r="Y22" s="140"/>
      <c r="Z22" s="141"/>
      <c r="AA22" s="137">
        <v>113.5</v>
      </c>
      <c r="AB22" s="84"/>
      <c r="AC22" s="84"/>
      <c r="AD22" s="84"/>
      <c r="AE22" s="138"/>
      <c r="AF22" s="149">
        <v>116.5</v>
      </c>
      <c r="AG22" s="149"/>
      <c r="AH22" s="149"/>
      <c r="AI22" s="149"/>
      <c r="AJ22" s="149"/>
      <c r="AK22" s="149">
        <v>122.2</v>
      </c>
      <c r="AL22" s="149"/>
      <c r="AM22" s="149"/>
      <c r="AN22" s="149"/>
      <c r="AO22" s="149"/>
      <c r="AP22" s="149"/>
      <c r="AQ22" s="149"/>
      <c r="AR22" s="149"/>
      <c r="AS22" s="149"/>
      <c r="AT22" s="149"/>
      <c r="AU22" s="149"/>
      <c r="AV22" s="149"/>
      <c r="AW22" s="149"/>
      <c r="AX22" s="149"/>
      <c r="AY22" s="149"/>
      <c r="AZ22" s="83"/>
      <c r="BA22" s="84"/>
      <c r="BB22" s="84"/>
      <c r="BC22" s="84"/>
      <c r="BD22" s="85"/>
      <c r="BE22" s="137">
        <v>123.7</v>
      </c>
      <c r="BF22" s="84"/>
      <c r="BG22" s="84"/>
      <c r="BH22" s="84"/>
      <c r="BI22" s="138"/>
      <c r="BJ22" s="86">
        <f>AK22/BE22</f>
        <v>0.98787388843977364</v>
      </c>
      <c r="BK22" s="86"/>
      <c r="BL22" s="86"/>
      <c r="BM22" s="86"/>
      <c r="BN22" s="86"/>
      <c r="BO22" s="86"/>
      <c r="BP22" s="87"/>
    </row>
    <row r="23" spans="2:68" ht="18" customHeight="1" x14ac:dyDescent="0.2">
      <c r="B23" s="147"/>
      <c r="C23" s="148"/>
      <c r="D23" s="148"/>
      <c r="E23" s="148"/>
      <c r="F23" s="148"/>
      <c r="G23" s="148"/>
      <c r="H23" s="148"/>
      <c r="I23" s="148"/>
      <c r="J23" s="148"/>
      <c r="K23" s="148"/>
      <c r="L23" s="148"/>
      <c r="M23" s="148"/>
      <c r="N23" s="148"/>
      <c r="O23" s="148"/>
      <c r="P23" s="148"/>
      <c r="Q23" s="148"/>
      <c r="R23" s="148"/>
      <c r="S23" s="148"/>
      <c r="T23" s="148"/>
      <c r="U23" s="148"/>
      <c r="V23" s="142"/>
      <c r="W23" s="143"/>
      <c r="X23" s="143"/>
      <c r="Y23" s="143"/>
      <c r="Z23" s="144"/>
      <c r="AA23" s="137"/>
      <c r="AB23" s="84"/>
      <c r="AC23" s="84"/>
      <c r="AD23" s="84"/>
      <c r="AE23" s="138"/>
      <c r="AF23" s="149"/>
      <c r="AG23" s="149"/>
      <c r="AH23" s="149"/>
      <c r="AI23" s="149"/>
      <c r="AJ23" s="149"/>
      <c r="AK23" s="149"/>
      <c r="AL23" s="149"/>
      <c r="AM23" s="149"/>
      <c r="AN23" s="149"/>
      <c r="AO23" s="149"/>
      <c r="AP23" s="149"/>
      <c r="AQ23" s="149"/>
      <c r="AR23" s="149"/>
      <c r="AS23" s="149"/>
      <c r="AT23" s="149"/>
      <c r="AU23" s="149"/>
      <c r="AV23" s="149"/>
      <c r="AW23" s="149"/>
      <c r="AX23" s="149"/>
      <c r="AY23" s="149"/>
      <c r="AZ23" s="83"/>
      <c r="BA23" s="84"/>
      <c r="BB23" s="84"/>
      <c r="BC23" s="84"/>
      <c r="BD23" s="85"/>
      <c r="BE23" s="137"/>
      <c r="BF23" s="84"/>
      <c r="BG23" s="84"/>
      <c r="BH23" s="84"/>
      <c r="BI23" s="138"/>
      <c r="BJ23" s="88"/>
      <c r="BK23" s="88"/>
      <c r="BL23" s="88"/>
      <c r="BM23" s="88"/>
      <c r="BN23" s="88"/>
      <c r="BO23" s="88"/>
      <c r="BP23" s="89"/>
    </row>
    <row r="24" spans="2:68" ht="18" customHeight="1" x14ac:dyDescent="0.2">
      <c r="B24" s="75" t="s">
        <v>225</v>
      </c>
      <c r="C24" s="76"/>
      <c r="D24" s="76"/>
      <c r="E24" s="76"/>
      <c r="F24" s="76"/>
      <c r="G24" s="76"/>
      <c r="H24" s="77"/>
      <c r="I24" s="61" t="s">
        <v>451</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3"/>
    </row>
    <row r="25" spans="2:68" ht="9.6" customHeight="1" x14ac:dyDescent="0.2">
      <c r="B25" s="78"/>
      <c r="C25" s="79"/>
      <c r="D25" s="79"/>
      <c r="E25" s="79"/>
      <c r="F25" s="79"/>
      <c r="G25" s="79"/>
      <c r="H25" s="80"/>
      <c r="I25" s="64"/>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6"/>
    </row>
    <row r="26" spans="2:68" ht="18" customHeight="1" x14ac:dyDescent="0.2">
      <c r="B26" s="5"/>
      <c r="C26" s="5"/>
      <c r="D26" s="5"/>
      <c r="E26" s="5"/>
      <c r="F26" s="5"/>
      <c r="G26" s="5"/>
      <c r="H26" s="5"/>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2:68" ht="18" customHeight="1" x14ac:dyDescent="0.2">
      <c r="B27" s="22" t="s">
        <v>255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row>
    <row r="28" spans="2:68" ht="18" customHeight="1" x14ac:dyDescent="0.2">
      <c r="B28" s="67" t="s">
        <v>228</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9"/>
    </row>
    <row r="29" spans="2:68" ht="18" customHeight="1" x14ac:dyDescent="0.2">
      <c r="B29" s="75" t="s">
        <v>312</v>
      </c>
      <c r="C29" s="76"/>
      <c r="D29" s="76"/>
      <c r="E29" s="76"/>
      <c r="F29" s="76"/>
      <c r="G29" s="76"/>
      <c r="H29" s="76"/>
      <c r="I29" s="76"/>
      <c r="J29" s="76"/>
      <c r="K29" s="76"/>
      <c r="L29" s="76"/>
      <c r="M29" s="76"/>
      <c r="N29" s="76"/>
      <c r="O29" s="76"/>
      <c r="P29" s="76"/>
      <c r="Q29" s="76"/>
      <c r="R29" s="76"/>
      <c r="S29" s="76"/>
      <c r="T29" s="76"/>
      <c r="U29" s="97"/>
      <c r="V29" s="53" t="s">
        <v>224</v>
      </c>
      <c r="W29" s="54"/>
      <c r="X29" s="54"/>
      <c r="Y29" s="54"/>
      <c r="Z29" s="54"/>
      <c r="AA29" s="53" t="s">
        <v>271</v>
      </c>
      <c r="AB29" s="54"/>
      <c r="AC29" s="54"/>
      <c r="AD29" s="54"/>
      <c r="AE29" s="55"/>
      <c r="AF29" s="49" t="s">
        <v>306</v>
      </c>
      <c r="AG29" s="49"/>
      <c r="AH29" s="49"/>
      <c r="AI29" s="49"/>
      <c r="AJ29" s="49"/>
      <c r="AK29" s="49" t="s">
        <v>272</v>
      </c>
      <c r="AL29" s="49"/>
      <c r="AM29" s="49"/>
      <c r="AN29" s="49"/>
      <c r="AO29" s="49"/>
      <c r="AP29" s="49" t="s">
        <v>273</v>
      </c>
      <c r="AQ29" s="49"/>
      <c r="AR29" s="49"/>
      <c r="AS29" s="49"/>
      <c r="AT29" s="49"/>
      <c r="AU29" s="49" t="s">
        <v>274</v>
      </c>
      <c r="AV29" s="49"/>
      <c r="AW29" s="49"/>
      <c r="AX29" s="49"/>
      <c r="AY29" s="49"/>
      <c r="AZ29" s="37" t="s">
        <v>275</v>
      </c>
      <c r="BA29" s="19"/>
      <c r="BB29" s="19"/>
      <c r="BC29" s="19"/>
      <c r="BD29" s="38"/>
      <c r="BE29" s="112" t="s">
        <v>284</v>
      </c>
      <c r="BF29" s="19"/>
      <c r="BG29" s="19"/>
      <c r="BH29" s="19"/>
      <c r="BI29" s="113"/>
      <c r="BJ29" s="70" t="s">
        <v>223</v>
      </c>
      <c r="BK29" s="70"/>
      <c r="BL29" s="70"/>
      <c r="BM29" s="70"/>
      <c r="BN29" s="70"/>
      <c r="BO29" s="70"/>
      <c r="BP29" s="71"/>
    </row>
    <row r="30" spans="2:68" ht="18" customHeight="1" x14ac:dyDescent="0.2">
      <c r="B30" s="78"/>
      <c r="C30" s="79"/>
      <c r="D30" s="79"/>
      <c r="E30" s="79"/>
      <c r="F30" s="79"/>
      <c r="G30" s="79"/>
      <c r="H30" s="79"/>
      <c r="I30" s="79"/>
      <c r="J30" s="79"/>
      <c r="K30" s="79"/>
      <c r="L30" s="79"/>
      <c r="M30" s="79"/>
      <c r="N30" s="79"/>
      <c r="O30" s="79"/>
      <c r="P30" s="79"/>
      <c r="Q30" s="79"/>
      <c r="R30" s="79"/>
      <c r="S30" s="79"/>
      <c r="T30" s="79"/>
      <c r="U30" s="98"/>
      <c r="V30" s="56"/>
      <c r="W30" s="57"/>
      <c r="X30" s="57"/>
      <c r="Y30" s="57"/>
      <c r="Z30" s="57"/>
      <c r="AA30" s="56"/>
      <c r="AB30" s="57"/>
      <c r="AC30" s="57"/>
      <c r="AD30" s="57"/>
      <c r="AE30" s="58"/>
      <c r="AF30" s="49"/>
      <c r="AG30" s="49"/>
      <c r="AH30" s="49"/>
      <c r="AI30" s="49"/>
      <c r="AJ30" s="49"/>
      <c r="AK30" s="49"/>
      <c r="AL30" s="49"/>
      <c r="AM30" s="49"/>
      <c r="AN30" s="49"/>
      <c r="AO30" s="49"/>
      <c r="AP30" s="49"/>
      <c r="AQ30" s="49"/>
      <c r="AR30" s="49"/>
      <c r="AS30" s="49"/>
      <c r="AT30" s="49"/>
      <c r="AU30" s="49"/>
      <c r="AV30" s="49"/>
      <c r="AW30" s="49"/>
      <c r="AX30" s="49"/>
      <c r="AY30" s="49"/>
      <c r="AZ30" s="37"/>
      <c r="BA30" s="19"/>
      <c r="BB30" s="19"/>
      <c r="BC30" s="19"/>
      <c r="BD30" s="38"/>
      <c r="BE30" s="112"/>
      <c r="BF30" s="19"/>
      <c r="BG30" s="19"/>
      <c r="BH30" s="19"/>
      <c r="BI30" s="113"/>
      <c r="BJ30" s="72"/>
      <c r="BK30" s="72"/>
      <c r="BL30" s="72"/>
      <c r="BM30" s="72"/>
      <c r="BN30" s="72"/>
      <c r="BO30" s="72"/>
      <c r="BP30" s="73"/>
    </row>
    <row r="31" spans="2:68" ht="18" customHeight="1" x14ac:dyDescent="0.2">
      <c r="B31" s="90" t="s">
        <v>295</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2"/>
    </row>
    <row r="32" spans="2:68" ht="18" customHeight="1" x14ac:dyDescent="0.2">
      <c r="B32" s="99" t="s">
        <v>237</v>
      </c>
      <c r="C32" s="100"/>
      <c r="D32" s="100"/>
      <c r="E32" s="100"/>
      <c r="F32" s="100"/>
      <c r="G32" s="100"/>
      <c r="H32" s="100"/>
      <c r="I32" s="100"/>
      <c r="J32" s="100"/>
      <c r="K32" s="100"/>
      <c r="L32" s="100"/>
      <c r="M32" s="100"/>
      <c r="N32" s="100"/>
      <c r="O32" s="100"/>
      <c r="P32" s="100"/>
      <c r="Q32" s="100"/>
      <c r="R32" s="100"/>
      <c r="S32" s="100"/>
      <c r="T32" s="100"/>
      <c r="U32" s="101"/>
      <c r="V32" s="96" t="s">
        <v>278</v>
      </c>
      <c r="W32" s="96"/>
      <c r="X32" s="96"/>
      <c r="Y32" s="96"/>
      <c r="Z32" s="96"/>
      <c r="AA32" s="81">
        <v>1271</v>
      </c>
      <c r="AB32" s="81"/>
      <c r="AC32" s="81"/>
      <c r="AD32" s="81"/>
      <c r="AE32" s="81"/>
      <c r="AF32" s="81">
        <v>1266</v>
      </c>
      <c r="AG32" s="81"/>
      <c r="AH32" s="81"/>
      <c r="AI32" s="81"/>
      <c r="AJ32" s="81"/>
      <c r="AK32" s="81">
        <v>1266</v>
      </c>
      <c r="AL32" s="81"/>
      <c r="AM32" s="81"/>
      <c r="AN32" s="81"/>
      <c r="AO32" s="81"/>
      <c r="AP32" s="81"/>
      <c r="AQ32" s="81"/>
      <c r="AR32" s="81"/>
      <c r="AS32" s="81"/>
      <c r="AT32" s="81"/>
      <c r="AU32" s="81"/>
      <c r="AV32" s="81"/>
      <c r="AW32" s="81"/>
      <c r="AX32" s="81"/>
      <c r="AY32" s="81"/>
      <c r="AZ32" s="81"/>
      <c r="BA32" s="81"/>
      <c r="BB32" s="81"/>
      <c r="BC32" s="81"/>
      <c r="BD32" s="81"/>
      <c r="BE32" s="81">
        <v>1300</v>
      </c>
      <c r="BF32" s="81"/>
      <c r="BG32" s="81"/>
      <c r="BH32" s="81"/>
      <c r="BI32" s="81"/>
      <c r="BJ32" s="93">
        <f>AK32/BE32</f>
        <v>0.97384615384615381</v>
      </c>
      <c r="BK32" s="93"/>
      <c r="BL32" s="93"/>
      <c r="BM32" s="93"/>
      <c r="BN32" s="93"/>
      <c r="BO32" s="93"/>
      <c r="BP32" s="94"/>
    </row>
    <row r="33" spans="2:68" ht="18" customHeight="1" x14ac:dyDescent="0.2">
      <c r="B33" s="103" t="s">
        <v>279</v>
      </c>
      <c r="C33" s="104"/>
      <c r="D33" s="104"/>
      <c r="E33" s="104"/>
      <c r="F33" s="104"/>
      <c r="G33" s="104"/>
      <c r="H33" s="104"/>
      <c r="I33" s="104"/>
      <c r="J33" s="104"/>
      <c r="K33" s="104"/>
      <c r="L33" s="104"/>
      <c r="M33" s="104"/>
      <c r="N33" s="104"/>
      <c r="O33" s="104"/>
      <c r="P33" s="104"/>
      <c r="Q33" s="104"/>
      <c r="R33" s="104"/>
      <c r="S33" s="104"/>
      <c r="T33" s="104"/>
      <c r="U33" s="105"/>
      <c r="V33" s="74" t="s">
        <v>280</v>
      </c>
      <c r="W33" s="74"/>
      <c r="X33" s="74"/>
      <c r="Y33" s="74"/>
      <c r="Z33" s="74"/>
      <c r="AA33" s="74">
        <v>621</v>
      </c>
      <c r="AB33" s="74"/>
      <c r="AC33" s="74"/>
      <c r="AD33" s="74"/>
      <c r="AE33" s="74"/>
      <c r="AF33" s="74">
        <v>621</v>
      </c>
      <c r="AG33" s="74"/>
      <c r="AH33" s="74"/>
      <c r="AI33" s="74"/>
      <c r="AJ33" s="74"/>
      <c r="AK33" s="74">
        <v>621</v>
      </c>
      <c r="AL33" s="74"/>
      <c r="AM33" s="74"/>
      <c r="AN33" s="74"/>
      <c r="AO33" s="74"/>
      <c r="AP33" s="74"/>
      <c r="AQ33" s="74"/>
      <c r="AR33" s="74"/>
      <c r="AS33" s="74"/>
      <c r="AT33" s="74"/>
      <c r="AU33" s="74"/>
      <c r="AV33" s="74"/>
      <c r="AW33" s="74"/>
      <c r="AX33" s="74"/>
      <c r="AY33" s="74"/>
      <c r="AZ33" s="74"/>
      <c r="BA33" s="74"/>
      <c r="BB33" s="74"/>
      <c r="BC33" s="74"/>
      <c r="BD33" s="74"/>
      <c r="BE33" s="74">
        <v>626</v>
      </c>
      <c r="BF33" s="74"/>
      <c r="BG33" s="74"/>
      <c r="BH33" s="74"/>
      <c r="BI33" s="74"/>
      <c r="BJ33" s="114">
        <f>AK33/BE33</f>
        <v>0.99201277955271561</v>
      </c>
      <c r="BK33" s="115"/>
      <c r="BL33" s="115"/>
      <c r="BM33" s="115"/>
      <c r="BN33" s="115"/>
      <c r="BO33" s="115"/>
      <c r="BP33" s="116"/>
    </row>
    <row r="34" spans="2:68" ht="18" customHeight="1" x14ac:dyDescent="0.2">
      <c r="B34" s="103" t="s">
        <v>281</v>
      </c>
      <c r="C34" s="104"/>
      <c r="D34" s="104"/>
      <c r="E34" s="104"/>
      <c r="F34" s="104"/>
      <c r="G34" s="104"/>
      <c r="H34" s="104"/>
      <c r="I34" s="104"/>
      <c r="J34" s="104"/>
      <c r="K34" s="104"/>
      <c r="L34" s="104"/>
      <c r="M34" s="104"/>
      <c r="N34" s="104"/>
      <c r="O34" s="104"/>
      <c r="P34" s="104"/>
      <c r="Q34" s="104"/>
      <c r="R34" s="104"/>
      <c r="S34" s="104"/>
      <c r="T34" s="104"/>
      <c r="U34" s="105"/>
      <c r="V34" s="74" t="s">
        <v>283</v>
      </c>
      <c r="W34" s="74"/>
      <c r="X34" s="74"/>
      <c r="Y34" s="74"/>
      <c r="Z34" s="74"/>
      <c r="AA34" s="74">
        <v>1207</v>
      </c>
      <c r="AB34" s="74"/>
      <c r="AC34" s="74"/>
      <c r="AD34" s="74"/>
      <c r="AE34" s="74"/>
      <c r="AF34" s="74">
        <v>1199</v>
      </c>
      <c r="AG34" s="74"/>
      <c r="AH34" s="74"/>
      <c r="AI34" s="74"/>
      <c r="AJ34" s="74"/>
      <c r="AK34" s="74">
        <v>1243</v>
      </c>
      <c r="AL34" s="74"/>
      <c r="AM34" s="74"/>
      <c r="AN34" s="74"/>
      <c r="AO34" s="74"/>
      <c r="AP34" s="74"/>
      <c r="AQ34" s="74"/>
      <c r="AR34" s="74"/>
      <c r="AS34" s="74"/>
      <c r="AT34" s="74"/>
      <c r="AU34" s="74"/>
      <c r="AV34" s="74"/>
      <c r="AW34" s="74"/>
      <c r="AX34" s="74"/>
      <c r="AY34" s="74"/>
      <c r="AZ34" s="74"/>
      <c r="BA34" s="74"/>
      <c r="BB34" s="74"/>
      <c r="BC34" s="74"/>
      <c r="BD34" s="74"/>
      <c r="BE34" s="74">
        <v>1212</v>
      </c>
      <c r="BF34" s="74"/>
      <c r="BG34" s="74"/>
      <c r="BH34" s="74"/>
      <c r="BI34" s="74"/>
      <c r="BJ34" s="114">
        <f>AK34/BE34</f>
        <v>1.0255775577557755</v>
      </c>
      <c r="BK34" s="115"/>
      <c r="BL34" s="115"/>
      <c r="BM34" s="115"/>
      <c r="BN34" s="115"/>
      <c r="BO34" s="115"/>
      <c r="BP34" s="116"/>
    </row>
    <row r="35" spans="2:68" ht="18" customHeight="1" x14ac:dyDescent="0.2">
      <c r="B35" s="106" t="s">
        <v>282</v>
      </c>
      <c r="C35" s="107"/>
      <c r="D35" s="107"/>
      <c r="E35" s="107"/>
      <c r="F35" s="107"/>
      <c r="G35" s="107"/>
      <c r="H35" s="107"/>
      <c r="I35" s="107"/>
      <c r="J35" s="107"/>
      <c r="K35" s="107"/>
      <c r="L35" s="107"/>
      <c r="M35" s="107"/>
      <c r="N35" s="107"/>
      <c r="O35" s="107"/>
      <c r="P35" s="107"/>
      <c r="Q35" s="107"/>
      <c r="R35" s="107"/>
      <c r="S35" s="107"/>
      <c r="T35" s="107"/>
      <c r="U35" s="108"/>
      <c r="V35" s="150" t="s">
        <v>288</v>
      </c>
      <c r="W35" s="150"/>
      <c r="X35" s="150"/>
      <c r="Y35" s="150"/>
      <c r="Z35" s="150"/>
      <c r="AA35" s="124" t="s">
        <v>301</v>
      </c>
      <c r="AB35" s="124"/>
      <c r="AC35" s="124"/>
      <c r="AD35" s="124"/>
      <c r="AE35" s="124"/>
      <c r="AF35" s="150">
        <v>2</v>
      </c>
      <c r="AG35" s="150"/>
      <c r="AH35" s="150"/>
      <c r="AI35" s="150"/>
      <c r="AJ35" s="150"/>
      <c r="AK35" s="150">
        <v>6</v>
      </c>
      <c r="AL35" s="150"/>
      <c r="AM35" s="150"/>
      <c r="AN35" s="150"/>
      <c r="AO35" s="150"/>
      <c r="AP35" s="150"/>
      <c r="AQ35" s="150"/>
      <c r="AR35" s="150"/>
      <c r="AS35" s="150"/>
      <c r="AT35" s="150"/>
      <c r="AU35" s="150"/>
      <c r="AV35" s="150"/>
      <c r="AW35" s="150"/>
      <c r="AX35" s="150"/>
      <c r="AY35" s="150"/>
      <c r="AZ35" s="150"/>
      <c r="BA35" s="150"/>
      <c r="BB35" s="150"/>
      <c r="BC35" s="150"/>
      <c r="BD35" s="150"/>
      <c r="BE35" s="151" t="s">
        <v>302</v>
      </c>
      <c r="BF35" s="151"/>
      <c r="BG35" s="151"/>
      <c r="BH35" s="151"/>
      <c r="BI35" s="151"/>
      <c r="BJ35" s="152">
        <f>6/12</f>
        <v>0.5</v>
      </c>
      <c r="BK35" s="153"/>
      <c r="BL35" s="153"/>
      <c r="BM35" s="153"/>
      <c r="BN35" s="153"/>
      <c r="BO35" s="153"/>
      <c r="BP35" s="154"/>
    </row>
    <row r="36" spans="2:68" ht="25.8" customHeight="1" x14ac:dyDescent="0.2">
      <c r="B36" s="109" t="s">
        <v>385</v>
      </c>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1"/>
    </row>
    <row r="37" spans="2:68" ht="18" customHeight="1" x14ac:dyDescent="0.2">
      <c r="B37" s="99" t="s">
        <v>285</v>
      </c>
      <c r="C37" s="100"/>
      <c r="D37" s="100"/>
      <c r="E37" s="100"/>
      <c r="F37" s="100"/>
      <c r="G37" s="100"/>
      <c r="H37" s="100"/>
      <c r="I37" s="100"/>
      <c r="J37" s="100"/>
      <c r="K37" s="100"/>
      <c r="L37" s="100"/>
      <c r="M37" s="100"/>
      <c r="N37" s="100"/>
      <c r="O37" s="100"/>
      <c r="P37" s="100"/>
      <c r="Q37" s="100"/>
      <c r="R37" s="100"/>
      <c r="S37" s="100"/>
      <c r="T37" s="100"/>
      <c r="U37" s="101"/>
      <c r="V37" s="96" t="s">
        <v>289</v>
      </c>
      <c r="W37" s="96"/>
      <c r="X37" s="96"/>
      <c r="Y37" s="96"/>
      <c r="Z37" s="96"/>
      <c r="AA37" s="156" t="s">
        <v>301</v>
      </c>
      <c r="AB37" s="156"/>
      <c r="AC37" s="156"/>
      <c r="AD37" s="156"/>
      <c r="AE37" s="156"/>
      <c r="AF37" s="164">
        <v>2</v>
      </c>
      <c r="AG37" s="164"/>
      <c r="AH37" s="164"/>
      <c r="AI37" s="164"/>
      <c r="AJ37" s="164"/>
      <c r="AK37" s="165" t="s">
        <v>616</v>
      </c>
      <c r="AL37" s="165"/>
      <c r="AM37" s="165"/>
      <c r="AN37" s="165"/>
      <c r="AO37" s="165"/>
      <c r="AP37" s="81"/>
      <c r="AQ37" s="81"/>
      <c r="AR37" s="81"/>
      <c r="AS37" s="81"/>
      <c r="AT37" s="81"/>
      <c r="AU37" s="81"/>
      <c r="AV37" s="81"/>
      <c r="AW37" s="81"/>
      <c r="AX37" s="81"/>
      <c r="AY37" s="81"/>
      <c r="AZ37" s="81"/>
      <c r="BA37" s="81"/>
      <c r="BB37" s="81"/>
      <c r="BC37" s="81"/>
      <c r="BD37" s="81"/>
      <c r="BE37" s="155" t="s">
        <v>303</v>
      </c>
      <c r="BF37" s="155"/>
      <c r="BG37" s="155"/>
      <c r="BH37" s="155"/>
      <c r="BI37" s="155"/>
      <c r="BJ37" s="156" t="s">
        <v>617</v>
      </c>
      <c r="BK37" s="156"/>
      <c r="BL37" s="156"/>
      <c r="BM37" s="156"/>
      <c r="BN37" s="156"/>
      <c r="BO37" s="156"/>
      <c r="BP37" s="157"/>
    </row>
    <row r="38" spans="2:68" ht="18" customHeight="1" x14ac:dyDescent="0.2">
      <c r="B38" s="103" t="s">
        <v>286</v>
      </c>
      <c r="C38" s="104"/>
      <c r="D38" s="104"/>
      <c r="E38" s="104"/>
      <c r="F38" s="104"/>
      <c r="G38" s="104"/>
      <c r="H38" s="104"/>
      <c r="I38" s="104"/>
      <c r="J38" s="104"/>
      <c r="K38" s="104"/>
      <c r="L38" s="104"/>
      <c r="M38" s="104"/>
      <c r="N38" s="104"/>
      <c r="O38" s="104"/>
      <c r="P38" s="104"/>
      <c r="Q38" s="104"/>
      <c r="R38" s="104"/>
      <c r="S38" s="104"/>
      <c r="T38" s="104"/>
      <c r="U38" s="105"/>
      <c r="V38" s="74" t="s">
        <v>289</v>
      </c>
      <c r="W38" s="74"/>
      <c r="X38" s="74"/>
      <c r="Y38" s="74"/>
      <c r="Z38" s="74"/>
      <c r="AA38" s="158" t="s">
        <v>301</v>
      </c>
      <c r="AB38" s="158"/>
      <c r="AC38" s="158"/>
      <c r="AD38" s="158"/>
      <c r="AE38" s="158"/>
      <c r="AF38" s="159" t="s">
        <v>616</v>
      </c>
      <c r="AG38" s="159"/>
      <c r="AH38" s="159"/>
      <c r="AI38" s="159"/>
      <c r="AJ38" s="159"/>
      <c r="AK38" s="159" t="s">
        <v>616</v>
      </c>
      <c r="AL38" s="159"/>
      <c r="AM38" s="159"/>
      <c r="AN38" s="159"/>
      <c r="AO38" s="159"/>
      <c r="AP38" s="74"/>
      <c r="AQ38" s="74"/>
      <c r="AR38" s="74"/>
      <c r="AS38" s="74"/>
      <c r="AT38" s="74"/>
      <c r="AU38" s="74"/>
      <c r="AV38" s="74"/>
      <c r="AW38" s="74"/>
      <c r="AX38" s="74"/>
      <c r="AY38" s="74"/>
      <c r="AZ38" s="74"/>
      <c r="BA38" s="74"/>
      <c r="BB38" s="74"/>
      <c r="BC38" s="74"/>
      <c r="BD38" s="74"/>
      <c r="BE38" s="160" t="s">
        <v>304</v>
      </c>
      <c r="BF38" s="160"/>
      <c r="BG38" s="160"/>
      <c r="BH38" s="160"/>
      <c r="BI38" s="160"/>
      <c r="BJ38" s="161" t="s">
        <v>617</v>
      </c>
      <c r="BK38" s="162"/>
      <c r="BL38" s="162"/>
      <c r="BM38" s="162"/>
      <c r="BN38" s="162"/>
      <c r="BO38" s="162"/>
      <c r="BP38" s="163"/>
    </row>
    <row r="39" spans="2:68" ht="18" customHeight="1" x14ac:dyDescent="0.2">
      <c r="B39" s="106" t="s">
        <v>287</v>
      </c>
      <c r="C39" s="107"/>
      <c r="D39" s="107"/>
      <c r="E39" s="107"/>
      <c r="F39" s="107"/>
      <c r="G39" s="107"/>
      <c r="H39" s="107"/>
      <c r="I39" s="107"/>
      <c r="J39" s="107"/>
      <c r="K39" s="107"/>
      <c r="L39" s="107"/>
      <c r="M39" s="107"/>
      <c r="N39" s="107"/>
      <c r="O39" s="107"/>
      <c r="P39" s="107"/>
      <c r="Q39" s="107"/>
      <c r="R39" s="107"/>
      <c r="S39" s="107"/>
      <c r="T39" s="107"/>
      <c r="U39" s="108"/>
      <c r="V39" s="74" t="s">
        <v>248</v>
      </c>
      <c r="W39" s="74"/>
      <c r="X39" s="74"/>
      <c r="Y39" s="74"/>
      <c r="Z39" s="74"/>
      <c r="AA39" s="170">
        <v>45</v>
      </c>
      <c r="AB39" s="170"/>
      <c r="AC39" s="170"/>
      <c r="AD39" s="170"/>
      <c r="AE39" s="170"/>
      <c r="AF39" s="170">
        <v>63.8</v>
      </c>
      <c r="AG39" s="170"/>
      <c r="AH39" s="170"/>
      <c r="AI39" s="170"/>
      <c r="AJ39" s="170"/>
      <c r="AK39" s="170">
        <v>63.9</v>
      </c>
      <c r="AL39" s="170"/>
      <c r="AM39" s="170"/>
      <c r="AN39" s="170"/>
      <c r="AO39" s="170"/>
      <c r="AP39" s="74"/>
      <c r="AQ39" s="74"/>
      <c r="AR39" s="74"/>
      <c r="AS39" s="74"/>
      <c r="AT39" s="74"/>
      <c r="AU39" s="74"/>
      <c r="AV39" s="74"/>
      <c r="AW39" s="74"/>
      <c r="AX39" s="74"/>
      <c r="AY39" s="74"/>
      <c r="AZ39" s="74"/>
      <c r="BA39" s="74"/>
      <c r="BB39" s="74"/>
      <c r="BC39" s="74"/>
      <c r="BD39" s="74"/>
      <c r="BE39" s="166">
        <v>65</v>
      </c>
      <c r="BF39" s="166"/>
      <c r="BG39" s="166"/>
      <c r="BH39" s="166"/>
      <c r="BI39" s="166"/>
      <c r="BJ39" s="167">
        <f>AK39/BE39</f>
        <v>0.98307692307692307</v>
      </c>
      <c r="BK39" s="168"/>
      <c r="BL39" s="168"/>
      <c r="BM39" s="168"/>
      <c r="BN39" s="168"/>
      <c r="BO39" s="168"/>
      <c r="BP39" s="169"/>
    </row>
    <row r="40" spans="2:68" ht="18" customHeight="1" x14ac:dyDescent="0.2">
      <c r="B40" s="109" t="s">
        <v>296</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1"/>
    </row>
    <row r="41" spans="2:68" ht="18" customHeight="1" x14ac:dyDescent="0.2">
      <c r="B41" s="99" t="s">
        <v>290</v>
      </c>
      <c r="C41" s="100"/>
      <c r="D41" s="100"/>
      <c r="E41" s="100"/>
      <c r="F41" s="100"/>
      <c r="G41" s="100"/>
      <c r="H41" s="100"/>
      <c r="I41" s="100"/>
      <c r="J41" s="100"/>
      <c r="K41" s="100"/>
      <c r="L41" s="100"/>
      <c r="M41" s="100"/>
      <c r="N41" s="100"/>
      <c r="O41" s="100"/>
      <c r="P41" s="100"/>
      <c r="Q41" s="100"/>
      <c r="R41" s="100"/>
      <c r="S41" s="100"/>
      <c r="T41" s="100"/>
      <c r="U41" s="101"/>
      <c r="V41" s="96" t="s">
        <v>293</v>
      </c>
      <c r="W41" s="96"/>
      <c r="X41" s="96"/>
      <c r="Y41" s="96"/>
      <c r="Z41" s="96"/>
      <c r="AA41" s="81">
        <v>1637</v>
      </c>
      <c r="AB41" s="81"/>
      <c r="AC41" s="81"/>
      <c r="AD41" s="81"/>
      <c r="AE41" s="81"/>
      <c r="AF41" s="81">
        <v>1729</v>
      </c>
      <c r="AG41" s="81"/>
      <c r="AH41" s="81"/>
      <c r="AI41" s="81"/>
      <c r="AJ41" s="81"/>
      <c r="AK41" s="81">
        <v>1749</v>
      </c>
      <c r="AL41" s="81"/>
      <c r="AM41" s="81"/>
      <c r="AN41" s="81"/>
      <c r="AO41" s="81"/>
      <c r="AP41" s="81"/>
      <c r="AQ41" s="81"/>
      <c r="AR41" s="81"/>
      <c r="AS41" s="81"/>
      <c r="AT41" s="81"/>
      <c r="AU41" s="81"/>
      <c r="AV41" s="81"/>
      <c r="AW41" s="81"/>
      <c r="AX41" s="81"/>
      <c r="AY41" s="81"/>
      <c r="AZ41" s="81"/>
      <c r="BA41" s="81"/>
      <c r="BB41" s="81"/>
      <c r="BC41" s="81"/>
      <c r="BD41" s="81"/>
      <c r="BE41" s="81">
        <v>1890</v>
      </c>
      <c r="BF41" s="81"/>
      <c r="BG41" s="81"/>
      <c r="BH41" s="81"/>
      <c r="BI41" s="81"/>
      <c r="BJ41" s="93">
        <f>AK41/BE41</f>
        <v>0.92539682539682544</v>
      </c>
      <c r="BK41" s="93"/>
      <c r="BL41" s="93"/>
      <c r="BM41" s="93"/>
      <c r="BN41" s="93"/>
      <c r="BO41" s="93"/>
      <c r="BP41" s="94"/>
    </row>
    <row r="42" spans="2:68" ht="18" customHeight="1" x14ac:dyDescent="0.2">
      <c r="B42" s="103" t="s">
        <v>291</v>
      </c>
      <c r="C42" s="104"/>
      <c r="D42" s="104"/>
      <c r="E42" s="104"/>
      <c r="F42" s="104"/>
      <c r="G42" s="104"/>
      <c r="H42" s="104"/>
      <c r="I42" s="104"/>
      <c r="J42" s="104"/>
      <c r="K42" s="104"/>
      <c r="L42" s="104"/>
      <c r="M42" s="104"/>
      <c r="N42" s="104"/>
      <c r="O42" s="104"/>
      <c r="P42" s="104"/>
      <c r="Q42" s="104"/>
      <c r="R42" s="104"/>
      <c r="S42" s="104"/>
      <c r="T42" s="104"/>
      <c r="U42" s="105"/>
      <c r="V42" s="74" t="s">
        <v>294</v>
      </c>
      <c r="W42" s="74"/>
      <c r="X42" s="74"/>
      <c r="Y42" s="74"/>
      <c r="Z42" s="74"/>
      <c r="AA42" s="74">
        <v>296</v>
      </c>
      <c r="AB42" s="74"/>
      <c r="AC42" s="74"/>
      <c r="AD42" s="74"/>
      <c r="AE42" s="74"/>
      <c r="AF42" s="74">
        <v>297</v>
      </c>
      <c r="AG42" s="74"/>
      <c r="AH42" s="74"/>
      <c r="AI42" s="74"/>
      <c r="AJ42" s="74"/>
      <c r="AK42" s="74">
        <v>279</v>
      </c>
      <c r="AL42" s="74"/>
      <c r="AM42" s="74"/>
      <c r="AN42" s="74"/>
      <c r="AO42" s="74"/>
      <c r="AP42" s="74"/>
      <c r="AQ42" s="74"/>
      <c r="AR42" s="74"/>
      <c r="AS42" s="74"/>
      <c r="AT42" s="74"/>
      <c r="AU42" s="74"/>
      <c r="AV42" s="74"/>
      <c r="AW42" s="74"/>
      <c r="AX42" s="74"/>
      <c r="AY42" s="74"/>
      <c r="AZ42" s="74"/>
      <c r="BA42" s="74"/>
      <c r="BB42" s="74"/>
      <c r="BC42" s="74"/>
      <c r="BD42" s="74"/>
      <c r="BE42" s="74">
        <v>350</v>
      </c>
      <c r="BF42" s="74"/>
      <c r="BG42" s="74"/>
      <c r="BH42" s="74"/>
      <c r="BI42" s="74"/>
      <c r="BJ42" s="114">
        <f>AK42/BE42</f>
        <v>0.79714285714285715</v>
      </c>
      <c r="BK42" s="115"/>
      <c r="BL42" s="115"/>
      <c r="BM42" s="115"/>
      <c r="BN42" s="115"/>
      <c r="BO42" s="115"/>
      <c r="BP42" s="116"/>
    </row>
    <row r="43" spans="2:68" ht="18" customHeight="1" x14ac:dyDescent="0.2">
      <c r="B43" s="106" t="s">
        <v>292</v>
      </c>
      <c r="C43" s="107"/>
      <c r="D43" s="107"/>
      <c r="E43" s="107"/>
      <c r="F43" s="107"/>
      <c r="G43" s="107"/>
      <c r="H43" s="107"/>
      <c r="I43" s="107"/>
      <c r="J43" s="107"/>
      <c r="K43" s="107"/>
      <c r="L43" s="107"/>
      <c r="M43" s="107"/>
      <c r="N43" s="107"/>
      <c r="O43" s="107"/>
      <c r="P43" s="107"/>
      <c r="Q43" s="107"/>
      <c r="R43" s="107"/>
      <c r="S43" s="107"/>
      <c r="T43" s="107"/>
      <c r="U43" s="108"/>
      <c r="V43" s="74" t="s">
        <v>294</v>
      </c>
      <c r="W43" s="74"/>
      <c r="X43" s="74"/>
      <c r="Y43" s="74"/>
      <c r="Z43" s="74"/>
      <c r="AA43" s="74">
        <v>23</v>
      </c>
      <c r="AB43" s="74"/>
      <c r="AC43" s="74"/>
      <c r="AD43" s="74"/>
      <c r="AE43" s="74"/>
      <c r="AF43" s="74">
        <v>25</v>
      </c>
      <c r="AG43" s="74"/>
      <c r="AH43" s="74"/>
      <c r="AI43" s="74"/>
      <c r="AJ43" s="74"/>
      <c r="AK43" s="74">
        <v>22</v>
      </c>
      <c r="AL43" s="74"/>
      <c r="AM43" s="74"/>
      <c r="AN43" s="74"/>
      <c r="AO43" s="74"/>
      <c r="AP43" s="74"/>
      <c r="AQ43" s="74"/>
      <c r="AR43" s="74"/>
      <c r="AS43" s="74"/>
      <c r="AT43" s="74"/>
      <c r="AU43" s="74"/>
      <c r="AV43" s="74"/>
      <c r="AW43" s="74"/>
      <c r="AX43" s="74"/>
      <c r="AY43" s="74"/>
      <c r="AZ43" s="74"/>
      <c r="BA43" s="74"/>
      <c r="BB43" s="74"/>
      <c r="BC43" s="74"/>
      <c r="BD43" s="74"/>
      <c r="BE43" s="160" t="s">
        <v>305</v>
      </c>
      <c r="BF43" s="160"/>
      <c r="BG43" s="160"/>
      <c r="BH43" s="160"/>
      <c r="BI43" s="160"/>
      <c r="BJ43" s="167">
        <f>AK43/100</f>
        <v>0.22</v>
      </c>
      <c r="BK43" s="168"/>
      <c r="BL43" s="168"/>
      <c r="BM43" s="168"/>
      <c r="BN43" s="168"/>
      <c r="BO43" s="168"/>
      <c r="BP43" s="169"/>
    </row>
    <row r="44" spans="2:68" ht="18" customHeight="1" x14ac:dyDescent="0.2">
      <c r="B44" s="109" t="s">
        <v>297</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1"/>
    </row>
    <row r="45" spans="2:68" ht="18" customHeight="1" x14ac:dyDescent="0.2">
      <c r="B45" s="99" t="s">
        <v>298</v>
      </c>
      <c r="C45" s="100"/>
      <c r="D45" s="100"/>
      <c r="E45" s="100"/>
      <c r="F45" s="100"/>
      <c r="G45" s="100"/>
      <c r="H45" s="100"/>
      <c r="I45" s="100"/>
      <c r="J45" s="100"/>
      <c r="K45" s="100"/>
      <c r="L45" s="100"/>
      <c r="M45" s="100"/>
      <c r="N45" s="100"/>
      <c r="O45" s="100"/>
      <c r="P45" s="100"/>
      <c r="Q45" s="100"/>
      <c r="R45" s="100"/>
      <c r="S45" s="100"/>
      <c r="T45" s="100"/>
      <c r="U45" s="101"/>
      <c r="V45" s="125" t="s">
        <v>300</v>
      </c>
      <c r="W45" s="125"/>
      <c r="X45" s="125"/>
      <c r="Y45" s="125"/>
      <c r="Z45" s="125"/>
      <c r="AA45" s="126" t="s">
        <v>307</v>
      </c>
      <c r="AB45" s="126"/>
      <c r="AC45" s="126"/>
      <c r="AD45" s="126"/>
      <c r="AE45" s="126"/>
      <c r="AF45" s="126" t="s">
        <v>308</v>
      </c>
      <c r="AG45" s="126"/>
      <c r="AH45" s="126"/>
      <c r="AI45" s="126"/>
      <c r="AJ45" s="126"/>
      <c r="AK45" s="126" t="s">
        <v>619</v>
      </c>
      <c r="AL45" s="126"/>
      <c r="AM45" s="126"/>
      <c r="AN45" s="126"/>
      <c r="AO45" s="126"/>
      <c r="AP45" s="102"/>
      <c r="AQ45" s="102"/>
      <c r="AR45" s="102"/>
      <c r="AS45" s="102"/>
      <c r="AT45" s="102"/>
      <c r="AU45" s="102"/>
      <c r="AV45" s="102"/>
      <c r="AW45" s="102"/>
      <c r="AX45" s="102"/>
      <c r="AY45" s="102"/>
      <c r="AZ45" s="102"/>
      <c r="BA45" s="102"/>
      <c r="BB45" s="102"/>
      <c r="BC45" s="102"/>
      <c r="BD45" s="102"/>
      <c r="BE45" s="129" t="s">
        <v>650</v>
      </c>
      <c r="BF45" s="129"/>
      <c r="BG45" s="129"/>
      <c r="BH45" s="129"/>
      <c r="BI45" s="129"/>
      <c r="BJ45" s="127">
        <f>AK45/170</f>
        <v>0.2411764705882353</v>
      </c>
      <c r="BK45" s="127"/>
      <c r="BL45" s="127"/>
      <c r="BM45" s="127"/>
      <c r="BN45" s="127"/>
      <c r="BO45" s="127"/>
      <c r="BP45" s="128"/>
    </row>
    <row r="46" spans="2:68" ht="18" customHeight="1" x14ac:dyDescent="0.2">
      <c r="B46" s="103" t="s">
        <v>299</v>
      </c>
      <c r="C46" s="104"/>
      <c r="D46" s="104"/>
      <c r="E46" s="104"/>
      <c r="F46" s="104"/>
      <c r="G46" s="104"/>
      <c r="H46" s="104"/>
      <c r="I46" s="104"/>
      <c r="J46" s="104"/>
      <c r="K46" s="104"/>
      <c r="L46" s="104"/>
      <c r="M46" s="104"/>
      <c r="N46" s="104"/>
      <c r="O46" s="104"/>
      <c r="P46" s="104"/>
      <c r="Q46" s="104"/>
      <c r="R46" s="104"/>
      <c r="S46" s="104"/>
      <c r="T46" s="104"/>
      <c r="U46" s="105"/>
      <c r="V46" s="74" t="s">
        <v>300</v>
      </c>
      <c r="W46" s="74"/>
      <c r="X46" s="74"/>
      <c r="Y46" s="74"/>
      <c r="Z46" s="74"/>
      <c r="AA46" s="74">
        <v>760</v>
      </c>
      <c r="AB46" s="74"/>
      <c r="AC46" s="74"/>
      <c r="AD46" s="74"/>
      <c r="AE46" s="74"/>
      <c r="AF46" s="133">
        <v>716</v>
      </c>
      <c r="AG46" s="133"/>
      <c r="AH46" s="133"/>
      <c r="AI46" s="133"/>
      <c r="AJ46" s="133"/>
      <c r="AK46" s="133">
        <v>712</v>
      </c>
      <c r="AL46" s="133"/>
      <c r="AM46" s="133"/>
      <c r="AN46" s="133"/>
      <c r="AO46" s="133"/>
      <c r="AP46" s="74"/>
      <c r="AQ46" s="74"/>
      <c r="AR46" s="74"/>
      <c r="AS46" s="74"/>
      <c r="AT46" s="74"/>
      <c r="AU46" s="74"/>
      <c r="AV46" s="74"/>
      <c r="AW46" s="74"/>
      <c r="AX46" s="74"/>
      <c r="AY46" s="74"/>
      <c r="AZ46" s="74"/>
      <c r="BA46" s="74"/>
      <c r="BB46" s="74"/>
      <c r="BC46" s="74"/>
      <c r="BD46" s="74"/>
      <c r="BE46" s="74">
        <v>810</v>
      </c>
      <c r="BF46" s="74"/>
      <c r="BG46" s="74"/>
      <c r="BH46" s="74"/>
      <c r="BI46" s="74"/>
      <c r="BJ46" s="119">
        <f>AK46/BE46</f>
        <v>0.87901234567901232</v>
      </c>
      <c r="BK46" s="119"/>
      <c r="BL46" s="119"/>
      <c r="BM46" s="119"/>
      <c r="BN46" s="119"/>
      <c r="BO46" s="119"/>
      <c r="BP46" s="120"/>
    </row>
    <row r="47" spans="2:68" ht="18" customHeight="1" x14ac:dyDescent="0.2">
      <c r="B47" s="106" t="s">
        <v>661</v>
      </c>
      <c r="C47" s="107"/>
      <c r="D47" s="107"/>
      <c r="E47" s="107"/>
      <c r="F47" s="107"/>
      <c r="G47" s="107"/>
      <c r="H47" s="107"/>
      <c r="I47" s="107"/>
      <c r="J47" s="107"/>
      <c r="K47" s="107"/>
      <c r="L47" s="107"/>
      <c r="M47" s="107"/>
      <c r="N47" s="107"/>
      <c r="O47" s="107"/>
      <c r="P47" s="107"/>
      <c r="Q47" s="107"/>
      <c r="R47" s="107"/>
      <c r="S47" s="107"/>
      <c r="T47" s="107"/>
      <c r="U47" s="108"/>
      <c r="V47" s="122" t="s">
        <v>311</v>
      </c>
      <c r="W47" s="122"/>
      <c r="X47" s="122"/>
      <c r="Y47" s="122"/>
      <c r="Z47" s="122"/>
      <c r="AA47" s="124" t="s">
        <v>301</v>
      </c>
      <c r="AB47" s="124"/>
      <c r="AC47" s="124"/>
      <c r="AD47" s="124"/>
      <c r="AE47" s="124"/>
      <c r="AF47" s="117" t="s">
        <v>399</v>
      </c>
      <c r="AG47" s="117"/>
      <c r="AH47" s="117"/>
      <c r="AI47" s="117"/>
      <c r="AJ47" s="117"/>
      <c r="AK47" s="117" t="s">
        <v>399</v>
      </c>
      <c r="AL47" s="117"/>
      <c r="AM47" s="117"/>
      <c r="AN47" s="117"/>
      <c r="AO47" s="117"/>
      <c r="AP47" s="122"/>
      <c r="AQ47" s="122"/>
      <c r="AR47" s="122"/>
      <c r="AS47" s="122"/>
      <c r="AT47" s="122"/>
      <c r="AU47" s="122"/>
      <c r="AV47" s="122"/>
      <c r="AW47" s="122"/>
      <c r="AX47" s="122"/>
      <c r="AY47" s="122"/>
      <c r="AZ47" s="122"/>
      <c r="BA47" s="122"/>
      <c r="BB47" s="122"/>
      <c r="BC47" s="122"/>
      <c r="BD47" s="122"/>
      <c r="BE47" s="121" t="s">
        <v>310</v>
      </c>
      <c r="BF47" s="121"/>
      <c r="BG47" s="121"/>
      <c r="BH47" s="121"/>
      <c r="BI47" s="121"/>
      <c r="BJ47" s="117" t="s">
        <v>400</v>
      </c>
      <c r="BK47" s="117"/>
      <c r="BL47" s="117"/>
      <c r="BM47" s="117"/>
      <c r="BN47" s="117"/>
      <c r="BO47" s="117"/>
      <c r="BP47" s="118"/>
    </row>
    <row r="48" spans="2:68" ht="18" customHeight="1" x14ac:dyDescent="0.2">
      <c r="B48" s="123" t="s">
        <v>229</v>
      </c>
      <c r="C48" s="123"/>
      <c r="D48" s="123"/>
      <c r="E48" s="123"/>
      <c r="F48" s="123"/>
      <c r="G48" s="123"/>
      <c r="H48" s="123"/>
      <c r="I48" s="130" t="s">
        <v>651</v>
      </c>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2"/>
    </row>
    <row r="49" spans="2:68" ht="70.2" customHeight="1" x14ac:dyDescent="0.2">
      <c r="B49" s="20"/>
      <c r="C49" s="20"/>
      <c r="D49" s="20"/>
      <c r="E49" s="20"/>
      <c r="F49" s="20"/>
      <c r="G49" s="20"/>
      <c r="H49" s="20"/>
      <c r="I49" s="64"/>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6"/>
    </row>
    <row r="50" spans="2:68" ht="18" customHeight="1" x14ac:dyDescent="0.2">
      <c r="B50" s="95"/>
      <c r="C50" s="95"/>
    </row>
    <row r="51" spans="2:68" ht="18" customHeight="1" x14ac:dyDescent="0.2">
      <c r="B51" s="95"/>
      <c r="C51" s="95"/>
    </row>
    <row r="52" spans="2:68" ht="18" customHeight="1" x14ac:dyDescent="0.2">
      <c r="B52" s="95"/>
      <c r="C52" s="95"/>
    </row>
    <row r="53" spans="2:68" ht="18" customHeight="1" x14ac:dyDescent="0.2">
      <c r="B53" s="95"/>
      <c r="C53" s="95"/>
    </row>
    <row r="54" spans="2:68" ht="18" customHeight="1" x14ac:dyDescent="0.2">
      <c r="B54" s="95"/>
      <c r="C54" s="95"/>
    </row>
    <row r="55" spans="2:68" ht="18" customHeight="1" x14ac:dyDescent="0.2">
      <c r="B55" s="95"/>
      <c r="C55" s="95"/>
    </row>
    <row r="56" spans="2:68" ht="18" customHeight="1" x14ac:dyDescent="0.2">
      <c r="B56" s="95"/>
      <c r="C56" s="95"/>
    </row>
    <row r="57" spans="2:68" ht="18" customHeight="1" x14ac:dyDescent="0.2">
      <c r="B57" s="95"/>
      <c r="C57" s="95"/>
    </row>
    <row r="58" spans="2:68" ht="18" customHeight="1" x14ac:dyDescent="0.2">
      <c r="B58" s="95"/>
      <c r="C58" s="95"/>
    </row>
    <row r="59" spans="2:68" ht="18" customHeight="1" x14ac:dyDescent="0.2">
      <c r="B59" s="95"/>
      <c r="C59" s="95"/>
    </row>
    <row r="60" spans="2:68" ht="18" customHeight="1" x14ac:dyDescent="0.2">
      <c r="B60" s="95"/>
      <c r="C60" s="95"/>
    </row>
    <row r="61" spans="2:68" ht="18" customHeight="1" x14ac:dyDescent="0.2">
      <c r="B61" s="95"/>
      <c r="C61" s="95"/>
    </row>
    <row r="62" spans="2:68" ht="18" customHeight="1" x14ac:dyDescent="0.2">
      <c r="B62" s="95"/>
      <c r="C62" s="95"/>
    </row>
    <row r="63" spans="2:68" ht="18" customHeight="1" x14ac:dyDescent="0.2">
      <c r="B63" s="95"/>
      <c r="C63" s="95"/>
    </row>
    <row r="64" spans="2:68" ht="18" customHeight="1" x14ac:dyDescent="0.2">
      <c r="B64" s="95"/>
      <c r="C64" s="95"/>
    </row>
    <row r="65" spans="2:3" ht="18" customHeight="1" x14ac:dyDescent="0.2">
      <c r="B65" s="95"/>
      <c r="C65" s="95"/>
    </row>
    <row r="66" spans="2:3" ht="18" customHeight="1" x14ac:dyDescent="0.2">
      <c r="B66" s="95"/>
      <c r="C66" s="95"/>
    </row>
  </sheetData>
  <mergeCells count="203">
    <mergeCell ref="B12:W12"/>
    <mergeCell ref="X12:BP12"/>
    <mergeCell ref="AK47:AO47"/>
    <mergeCell ref="AZ47:BD47"/>
    <mergeCell ref="AU47:AY47"/>
    <mergeCell ref="AZ42:BD42"/>
    <mergeCell ref="BE42:BI42"/>
    <mergeCell ref="BJ42:BP42"/>
    <mergeCell ref="B43:U43"/>
    <mergeCell ref="BE43:BI43"/>
    <mergeCell ref="BJ43:BP43"/>
    <mergeCell ref="V43:Z43"/>
    <mergeCell ref="AZ43:BD43"/>
    <mergeCell ref="AA43:AE43"/>
    <mergeCell ref="AF43:AJ43"/>
    <mergeCell ref="AK43:AO43"/>
    <mergeCell ref="AP43:AT43"/>
    <mergeCell ref="B41:U41"/>
    <mergeCell ref="B42:U42"/>
    <mergeCell ref="V42:Z42"/>
    <mergeCell ref="V33:Z33"/>
    <mergeCell ref="AA42:AE42"/>
    <mergeCell ref="AF42:AJ42"/>
    <mergeCell ref="AK42:AO42"/>
    <mergeCell ref="BE39:BI39"/>
    <mergeCell ref="BJ39:BP39"/>
    <mergeCell ref="V39:Z39"/>
    <mergeCell ref="AA39:AE39"/>
    <mergeCell ref="AF39:AJ39"/>
    <mergeCell ref="AK39:AO39"/>
    <mergeCell ref="AP39:AT39"/>
    <mergeCell ref="AU39:AY39"/>
    <mergeCell ref="AZ39:BD39"/>
    <mergeCell ref="BE37:BI37"/>
    <mergeCell ref="BJ37:BP37"/>
    <mergeCell ref="V38:Z38"/>
    <mergeCell ref="AA38:AE38"/>
    <mergeCell ref="AF38:AJ38"/>
    <mergeCell ref="AK38:AO38"/>
    <mergeCell ref="AP38:AT38"/>
    <mergeCell ref="AU38:AY38"/>
    <mergeCell ref="AZ38:BD38"/>
    <mergeCell ref="BE38:BI38"/>
    <mergeCell ref="BJ38:BP38"/>
    <mergeCell ref="V37:Z37"/>
    <mergeCell ref="AA37:AE37"/>
    <mergeCell ref="AF37:AJ37"/>
    <mergeCell ref="AK37:AO37"/>
    <mergeCell ref="AP37:AT37"/>
    <mergeCell ref="AU37:AY37"/>
    <mergeCell ref="AZ37:BD37"/>
    <mergeCell ref="AZ35:BD35"/>
    <mergeCell ref="BE35:BI35"/>
    <mergeCell ref="BJ35:BP35"/>
    <mergeCell ref="V34:Z34"/>
    <mergeCell ref="AA34:AE34"/>
    <mergeCell ref="AF34:AJ34"/>
    <mergeCell ref="AK34:AO34"/>
    <mergeCell ref="AP34:AT34"/>
    <mergeCell ref="AU34:AY34"/>
    <mergeCell ref="AZ34:BD34"/>
    <mergeCell ref="B40:BP40"/>
    <mergeCell ref="AK33:AO33"/>
    <mergeCell ref="X13:BP13"/>
    <mergeCell ref="B14:W14"/>
    <mergeCell ref="X14:BP14"/>
    <mergeCell ref="BE20:BI21"/>
    <mergeCell ref="BE22:BI23"/>
    <mergeCell ref="V20:Z21"/>
    <mergeCell ref="V22:Z23"/>
    <mergeCell ref="B22:U23"/>
    <mergeCell ref="B20:U21"/>
    <mergeCell ref="AA22:AE23"/>
    <mergeCell ref="AF22:AJ23"/>
    <mergeCell ref="AK22:AO23"/>
    <mergeCell ref="AP22:AT23"/>
    <mergeCell ref="AU22:AY23"/>
    <mergeCell ref="BE34:BI34"/>
    <mergeCell ref="BJ34:BP34"/>
    <mergeCell ref="V35:Z35"/>
    <mergeCell ref="AA35:AE35"/>
    <mergeCell ref="AF35:AJ35"/>
    <mergeCell ref="AK35:AO35"/>
    <mergeCell ref="AP35:AT35"/>
    <mergeCell ref="AU35:AY35"/>
    <mergeCell ref="BJ41:BP41"/>
    <mergeCell ref="AU41:AY41"/>
    <mergeCell ref="AU43:AY43"/>
    <mergeCell ref="AU45:AY45"/>
    <mergeCell ref="V46:Z46"/>
    <mergeCell ref="AA46:AE46"/>
    <mergeCell ref="AF46:AJ46"/>
    <mergeCell ref="AK46:AO46"/>
    <mergeCell ref="AP46:AT46"/>
    <mergeCell ref="AU46:AY46"/>
    <mergeCell ref="AZ46:BD46"/>
    <mergeCell ref="BE41:BI41"/>
    <mergeCell ref="V41:Z41"/>
    <mergeCell ref="AA41:AE41"/>
    <mergeCell ref="AF41:AJ41"/>
    <mergeCell ref="AP42:AT42"/>
    <mergeCell ref="AU42:AY42"/>
    <mergeCell ref="BJ47:BP47"/>
    <mergeCell ref="B45:U45"/>
    <mergeCell ref="B46:U46"/>
    <mergeCell ref="BE46:BI46"/>
    <mergeCell ref="BJ46:BP46"/>
    <mergeCell ref="B47:U47"/>
    <mergeCell ref="BE47:BI47"/>
    <mergeCell ref="V47:Z47"/>
    <mergeCell ref="B48:H49"/>
    <mergeCell ref="AA47:AE47"/>
    <mergeCell ref="AF47:AJ47"/>
    <mergeCell ref="V45:Z45"/>
    <mergeCell ref="AA45:AE45"/>
    <mergeCell ref="AF45:AJ45"/>
    <mergeCell ref="AK45:AO45"/>
    <mergeCell ref="AP45:AT45"/>
    <mergeCell ref="BJ45:BP45"/>
    <mergeCell ref="BE45:BI45"/>
    <mergeCell ref="I48:BP49"/>
    <mergeCell ref="AP47:AT47"/>
    <mergeCell ref="V32:Z32"/>
    <mergeCell ref="AA32:AE32"/>
    <mergeCell ref="AZ29:BD30"/>
    <mergeCell ref="V29:Z30"/>
    <mergeCell ref="B29:U30"/>
    <mergeCell ref="B32:U32"/>
    <mergeCell ref="AZ45:BD45"/>
    <mergeCell ref="AA33:AE33"/>
    <mergeCell ref="AF33:AJ33"/>
    <mergeCell ref="AK41:AO41"/>
    <mergeCell ref="AP41:AT41"/>
    <mergeCell ref="B33:U33"/>
    <mergeCell ref="B34:U34"/>
    <mergeCell ref="B35:U35"/>
    <mergeCell ref="B37:U37"/>
    <mergeCell ref="B38:U38"/>
    <mergeCell ref="B39:U39"/>
    <mergeCell ref="AP33:AT33"/>
    <mergeCell ref="AZ41:BD41"/>
    <mergeCell ref="B44:BP44"/>
    <mergeCell ref="BE29:BI30"/>
    <mergeCell ref="BE33:BI33"/>
    <mergeCell ref="BJ33:BP33"/>
    <mergeCell ref="B36:BP36"/>
    <mergeCell ref="B65:C66"/>
    <mergeCell ref="B53:C54"/>
    <mergeCell ref="B55:C56"/>
    <mergeCell ref="B57:C58"/>
    <mergeCell ref="B59:C60"/>
    <mergeCell ref="B61:C62"/>
    <mergeCell ref="B63:C64"/>
    <mergeCell ref="B50:C50"/>
    <mergeCell ref="B51:C52"/>
    <mergeCell ref="I24:BP25"/>
    <mergeCell ref="B27:BP27"/>
    <mergeCell ref="B28:BP28"/>
    <mergeCell ref="BJ29:BP30"/>
    <mergeCell ref="AU33:AY33"/>
    <mergeCell ref="B24:H25"/>
    <mergeCell ref="BE32:BI32"/>
    <mergeCell ref="B6:H7"/>
    <mergeCell ref="B10:W10"/>
    <mergeCell ref="AZ22:BD23"/>
    <mergeCell ref="BJ22:BP23"/>
    <mergeCell ref="AZ32:BD32"/>
    <mergeCell ref="AZ33:BD33"/>
    <mergeCell ref="AA29:AE30"/>
    <mergeCell ref="AF29:AJ30"/>
    <mergeCell ref="AK29:AO30"/>
    <mergeCell ref="AP29:AT30"/>
    <mergeCell ref="AF32:AJ32"/>
    <mergeCell ref="AU29:AY30"/>
    <mergeCell ref="AU32:AY32"/>
    <mergeCell ref="AK32:AO32"/>
    <mergeCell ref="AP32:AT32"/>
    <mergeCell ref="B31:BP31"/>
    <mergeCell ref="BJ32:BP32"/>
    <mergeCell ref="B4:H5"/>
    <mergeCell ref="B1:BP2"/>
    <mergeCell ref="B3:BP3"/>
    <mergeCell ref="I4:BP5"/>
    <mergeCell ref="I6:BP7"/>
    <mergeCell ref="B9:BP9"/>
    <mergeCell ref="X10:BP10"/>
    <mergeCell ref="AZ20:BD21"/>
    <mergeCell ref="X11:BP11"/>
    <mergeCell ref="X15:BP15"/>
    <mergeCell ref="X16:BP16"/>
    <mergeCell ref="X17:BP17"/>
    <mergeCell ref="B19:BP19"/>
    <mergeCell ref="AU20:AY21"/>
    <mergeCell ref="AP20:AT21"/>
    <mergeCell ref="B11:W11"/>
    <mergeCell ref="B15:W15"/>
    <mergeCell ref="B16:W16"/>
    <mergeCell ref="B17:W17"/>
    <mergeCell ref="AK20:AO21"/>
    <mergeCell ref="AF20:AJ21"/>
    <mergeCell ref="AA20:AE21"/>
    <mergeCell ref="BJ20:BP21"/>
    <mergeCell ref="B13:W13"/>
  </mergeCells>
  <phoneticPr fontId="2"/>
  <printOptions horizontalCentered="1"/>
  <pageMargins left="0.23622047244094491" right="0.23622047244094491" top="0.35433070866141736" bottom="0.35433070866141736" header="0.31496062992125984" footer="0.31496062992125984"/>
  <pageSetup paperSize="9" scale="88" orientation="portrait" r:id="rId1"/>
  <colBreaks count="1" manualBreakCount="1">
    <brk id="68" max="8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B74"/>
  <sheetViews>
    <sheetView showZeros="0" view="pageBreakPreview" topLeftCell="A19" zoomScale="110" zoomScaleNormal="100" zoomScaleSheetLayoutView="110" workbookViewId="0">
      <selection activeCell="BN31" sqref="BN31"/>
    </sheetView>
  </sheetViews>
  <sheetFormatPr defaultColWidth="1.6640625" defaultRowHeight="18" customHeight="1" x14ac:dyDescent="0.2"/>
  <cols>
    <col min="1" max="69" width="1.6640625" style="1"/>
    <col min="70" max="71" width="1.6640625" style="1" customWidth="1"/>
    <col min="72" max="16384" width="1.6640625" style="1"/>
  </cols>
  <sheetData>
    <row r="1" spans="2:132" ht="18" customHeight="1" x14ac:dyDescent="0.2">
      <c r="B1" s="48" t="s">
        <v>628</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DW1" s="171" t="s">
        <v>674</v>
      </c>
      <c r="DX1" s="172"/>
      <c r="DY1" s="172"/>
      <c r="DZ1" s="172"/>
      <c r="EA1" s="172"/>
      <c r="EB1" s="173"/>
    </row>
    <row r="2" spans="2:132" ht="18" customHeight="1" x14ac:dyDescent="0.2">
      <c r="B2" s="174" t="s">
        <v>227</v>
      </c>
      <c r="C2" s="175"/>
      <c r="D2" s="175"/>
      <c r="E2" s="175"/>
      <c r="F2" s="175"/>
      <c r="G2" s="175"/>
      <c r="H2" s="175"/>
      <c r="I2" s="175"/>
      <c r="J2" s="175"/>
      <c r="K2" s="175"/>
      <c r="L2" s="175"/>
      <c r="M2" s="175"/>
      <c r="N2" s="175" t="s">
        <v>226</v>
      </c>
      <c r="O2" s="175"/>
      <c r="P2" s="175"/>
      <c r="Q2" s="175"/>
      <c r="R2" s="175"/>
      <c r="S2" s="175"/>
      <c r="T2" s="175"/>
      <c r="U2" s="175"/>
      <c r="V2" s="175" t="s">
        <v>230</v>
      </c>
      <c r="W2" s="175"/>
      <c r="X2" s="175"/>
      <c r="Y2" s="175"/>
      <c r="Z2" s="175"/>
      <c r="AA2" s="175"/>
      <c r="AB2" s="175"/>
      <c r="AC2" s="175"/>
      <c r="AD2" s="175"/>
      <c r="AE2" s="175"/>
      <c r="AF2" s="175"/>
      <c r="AG2" s="175"/>
      <c r="AH2" s="175"/>
      <c r="AI2" s="175"/>
      <c r="AJ2" s="175"/>
      <c r="AK2" s="175"/>
      <c r="AL2" s="175"/>
      <c r="AM2" s="175" t="s">
        <v>231</v>
      </c>
      <c r="AN2" s="175"/>
      <c r="AO2" s="175"/>
      <c r="AP2" s="175"/>
      <c r="AQ2" s="175"/>
      <c r="AR2" s="175"/>
      <c r="AS2" s="175" t="s">
        <v>249</v>
      </c>
      <c r="AT2" s="175"/>
      <c r="AU2" s="175"/>
      <c r="AV2" s="175"/>
      <c r="AW2" s="175"/>
      <c r="AX2" s="175"/>
      <c r="AY2" s="175"/>
      <c r="AZ2" s="175"/>
      <c r="BA2" s="175"/>
      <c r="BB2" s="175"/>
      <c r="BC2" s="175"/>
      <c r="BD2" s="175"/>
      <c r="BE2" s="175"/>
      <c r="BF2" s="175"/>
      <c r="BG2" s="175"/>
      <c r="BH2" s="175"/>
      <c r="BI2" s="175"/>
      <c r="BJ2" s="175"/>
      <c r="BK2" s="175"/>
      <c r="BL2" s="175"/>
      <c r="BM2" s="176"/>
      <c r="BN2" s="176" t="s">
        <v>629</v>
      </c>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6"/>
    </row>
    <row r="3" spans="2:132" ht="27.6" customHeight="1" x14ac:dyDescent="0.2">
      <c r="B3" s="183" t="s">
        <v>313</v>
      </c>
      <c r="C3" s="184"/>
      <c r="D3" s="184"/>
      <c r="E3" s="184"/>
      <c r="F3" s="184"/>
      <c r="G3" s="184"/>
      <c r="H3" s="184"/>
      <c r="I3" s="184"/>
      <c r="J3" s="184"/>
      <c r="K3" s="184"/>
      <c r="L3" s="184"/>
      <c r="M3" s="185"/>
      <c r="N3" s="189" t="s">
        <v>317</v>
      </c>
      <c r="O3" s="184"/>
      <c r="P3" s="184"/>
      <c r="Q3" s="184"/>
      <c r="R3" s="184"/>
      <c r="S3" s="184"/>
      <c r="T3" s="184"/>
      <c r="U3" s="185"/>
      <c r="V3" s="193" t="s">
        <v>342</v>
      </c>
      <c r="W3" s="193"/>
      <c r="X3" s="193"/>
      <c r="Y3" s="193"/>
      <c r="Z3" s="193"/>
      <c r="AA3" s="193"/>
      <c r="AB3" s="193"/>
      <c r="AC3" s="193"/>
      <c r="AD3" s="193"/>
      <c r="AE3" s="193"/>
      <c r="AF3" s="193"/>
      <c r="AG3" s="193"/>
      <c r="AH3" s="193"/>
      <c r="AI3" s="193"/>
      <c r="AJ3" s="193"/>
      <c r="AK3" s="193"/>
      <c r="AL3" s="193"/>
      <c r="AM3" s="194" t="s">
        <v>324</v>
      </c>
      <c r="AN3" s="194"/>
      <c r="AO3" s="194"/>
      <c r="AP3" s="194"/>
      <c r="AQ3" s="194"/>
      <c r="AR3" s="194"/>
      <c r="AS3" s="194" t="s">
        <v>663</v>
      </c>
      <c r="AT3" s="194"/>
      <c r="AU3" s="194"/>
      <c r="AV3" s="194"/>
      <c r="AW3" s="194"/>
      <c r="AX3" s="194"/>
      <c r="AY3" s="194"/>
      <c r="AZ3" s="194"/>
      <c r="BA3" s="194"/>
      <c r="BB3" s="194"/>
      <c r="BC3" s="194"/>
      <c r="BD3" s="194"/>
      <c r="BE3" s="194"/>
      <c r="BF3" s="194"/>
      <c r="BG3" s="194"/>
      <c r="BH3" s="194"/>
      <c r="BI3" s="194"/>
      <c r="BJ3" s="194"/>
      <c r="BK3" s="194"/>
      <c r="BL3" s="194"/>
      <c r="BM3" s="195"/>
      <c r="BN3" s="177" t="s">
        <v>665</v>
      </c>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9"/>
    </row>
    <row r="4" spans="2:132" ht="18" customHeight="1" x14ac:dyDescent="0.2">
      <c r="B4" s="186"/>
      <c r="C4" s="187"/>
      <c r="D4" s="187"/>
      <c r="E4" s="187"/>
      <c r="F4" s="187"/>
      <c r="G4" s="187"/>
      <c r="H4" s="187"/>
      <c r="I4" s="187"/>
      <c r="J4" s="187"/>
      <c r="K4" s="187"/>
      <c r="L4" s="187"/>
      <c r="M4" s="188"/>
      <c r="N4" s="190"/>
      <c r="O4" s="191"/>
      <c r="P4" s="191"/>
      <c r="Q4" s="191"/>
      <c r="R4" s="191"/>
      <c r="S4" s="191"/>
      <c r="T4" s="191"/>
      <c r="U4" s="192"/>
      <c r="V4" s="196" t="s">
        <v>343</v>
      </c>
      <c r="W4" s="196"/>
      <c r="X4" s="196"/>
      <c r="Y4" s="196"/>
      <c r="Z4" s="196"/>
      <c r="AA4" s="196"/>
      <c r="AB4" s="196"/>
      <c r="AC4" s="196"/>
      <c r="AD4" s="196"/>
      <c r="AE4" s="196"/>
      <c r="AF4" s="196"/>
      <c r="AG4" s="196"/>
      <c r="AH4" s="196"/>
      <c r="AI4" s="196"/>
      <c r="AJ4" s="196"/>
      <c r="AK4" s="196"/>
      <c r="AL4" s="196"/>
      <c r="AM4" s="197" t="s">
        <v>324</v>
      </c>
      <c r="AN4" s="197"/>
      <c r="AO4" s="197"/>
      <c r="AP4" s="197"/>
      <c r="AQ4" s="197"/>
      <c r="AR4" s="197"/>
      <c r="AS4" s="198" t="s">
        <v>361</v>
      </c>
      <c r="AT4" s="198"/>
      <c r="AU4" s="198"/>
      <c r="AV4" s="198"/>
      <c r="AW4" s="198"/>
      <c r="AX4" s="198"/>
      <c r="AY4" s="198"/>
      <c r="AZ4" s="198"/>
      <c r="BA4" s="198"/>
      <c r="BB4" s="198"/>
      <c r="BC4" s="198"/>
      <c r="BD4" s="198"/>
      <c r="BE4" s="198"/>
      <c r="BF4" s="198"/>
      <c r="BG4" s="198"/>
      <c r="BH4" s="198"/>
      <c r="BI4" s="198"/>
      <c r="BJ4" s="198"/>
      <c r="BK4" s="198"/>
      <c r="BL4" s="198"/>
      <c r="BM4" s="199"/>
      <c r="BN4" s="180"/>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2"/>
    </row>
    <row r="5" spans="2:132" ht="18" customHeight="1" x14ac:dyDescent="0.2">
      <c r="B5" s="186"/>
      <c r="C5" s="187"/>
      <c r="D5" s="187"/>
      <c r="E5" s="187"/>
      <c r="F5" s="187"/>
      <c r="G5" s="187"/>
      <c r="H5" s="187"/>
      <c r="I5" s="187"/>
      <c r="J5" s="187"/>
      <c r="K5" s="187"/>
      <c r="L5" s="187"/>
      <c r="M5" s="188"/>
      <c r="N5" s="200" t="s">
        <v>318</v>
      </c>
      <c r="O5" s="187"/>
      <c r="P5" s="187"/>
      <c r="Q5" s="187"/>
      <c r="R5" s="187"/>
      <c r="S5" s="187"/>
      <c r="T5" s="187"/>
      <c r="U5" s="188"/>
      <c r="V5" s="196" t="s">
        <v>319</v>
      </c>
      <c r="W5" s="196"/>
      <c r="X5" s="196"/>
      <c r="Y5" s="196"/>
      <c r="Z5" s="196"/>
      <c r="AA5" s="196"/>
      <c r="AB5" s="196"/>
      <c r="AC5" s="196"/>
      <c r="AD5" s="196"/>
      <c r="AE5" s="196"/>
      <c r="AF5" s="196"/>
      <c r="AG5" s="196"/>
      <c r="AH5" s="196"/>
      <c r="AI5" s="196"/>
      <c r="AJ5" s="196"/>
      <c r="AK5" s="196"/>
      <c r="AL5" s="196"/>
      <c r="AM5" s="197" t="s">
        <v>324</v>
      </c>
      <c r="AN5" s="197"/>
      <c r="AO5" s="197"/>
      <c r="AP5" s="197"/>
      <c r="AQ5" s="197"/>
      <c r="AR5" s="197"/>
      <c r="AS5" s="198" t="s">
        <v>360</v>
      </c>
      <c r="AT5" s="198"/>
      <c r="AU5" s="198"/>
      <c r="AV5" s="198"/>
      <c r="AW5" s="198"/>
      <c r="AX5" s="198"/>
      <c r="AY5" s="198"/>
      <c r="AZ5" s="198"/>
      <c r="BA5" s="198"/>
      <c r="BB5" s="198"/>
      <c r="BC5" s="198"/>
      <c r="BD5" s="198"/>
      <c r="BE5" s="198"/>
      <c r="BF5" s="198"/>
      <c r="BG5" s="198"/>
      <c r="BH5" s="198"/>
      <c r="BI5" s="198"/>
      <c r="BJ5" s="198"/>
      <c r="BK5" s="198"/>
      <c r="BL5" s="198"/>
      <c r="BM5" s="199"/>
      <c r="BN5" s="235" t="s">
        <v>664</v>
      </c>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7"/>
    </row>
    <row r="6" spans="2:132" ht="27.6" customHeight="1" x14ac:dyDescent="0.2">
      <c r="B6" s="186"/>
      <c r="C6" s="187"/>
      <c r="D6" s="187"/>
      <c r="E6" s="187"/>
      <c r="F6" s="187"/>
      <c r="G6" s="187"/>
      <c r="H6" s="187"/>
      <c r="I6" s="187"/>
      <c r="J6" s="187"/>
      <c r="K6" s="187"/>
      <c r="L6" s="187"/>
      <c r="M6" s="188"/>
      <c r="N6" s="200"/>
      <c r="O6" s="187"/>
      <c r="P6" s="187"/>
      <c r="Q6" s="187"/>
      <c r="R6" s="187"/>
      <c r="S6" s="187"/>
      <c r="T6" s="187"/>
      <c r="U6" s="188"/>
      <c r="V6" s="196" t="s">
        <v>320</v>
      </c>
      <c r="W6" s="196"/>
      <c r="X6" s="196"/>
      <c r="Y6" s="196"/>
      <c r="Z6" s="196"/>
      <c r="AA6" s="196"/>
      <c r="AB6" s="196"/>
      <c r="AC6" s="196"/>
      <c r="AD6" s="196"/>
      <c r="AE6" s="196"/>
      <c r="AF6" s="196"/>
      <c r="AG6" s="196"/>
      <c r="AH6" s="196"/>
      <c r="AI6" s="196"/>
      <c r="AJ6" s="196"/>
      <c r="AK6" s="196"/>
      <c r="AL6" s="196"/>
      <c r="AM6" s="197" t="s">
        <v>324</v>
      </c>
      <c r="AN6" s="197"/>
      <c r="AO6" s="197"/>
      <c r="AP6" s="197"/>
      <c r="AQ6" s="197"/>
      <c r="AR6" s="197"/>
      <c r="AS6" s="198" t="s">
        <v>360</v>
      </c>
      <c r="AT6" s="198"/>
      <c r="AU6" s="198"/>
      <c r="AV6" s="198"/>
      <c r="AW6" s="198"/>
      <c r="AX6" s="198"/>
      <c r="AY6" s="198"/>
      <c r="AZ6" s="198"/>
      <c r="BA6" s="198"/>
      <c r="BB6" s="198"/>
      <c r="BC6" s="198"/>
      <c r="BD6" s="198"/>
      <c r="BE6" s="198"/>
      <c r="BF6" s="198"/>
      <c r="BG6" s="198"/>
      <c r="BH6" s="198"/>
      <c r="BI6" s="198"/>
      <c r="BJ6" s="198"/>
      <c r="BK6" s="198"/>
      <c r="BL6" s="198"/>
      <c r="BM6" s="199"/>
      <c r="BN6" s="250"/>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c r="DS6" s="251"/>
      <c r="DT6" s="251"/>
      <c r="DU6" s="251"/>
      <c r="DV6" s="251"/>
      <c r="DW6" s="251"/>
      <c r="DX6" s="251"/>
      <c r="DY6" s="251"/>
      <c r="DZ6" s="251"/>
      <c r="EA6" s="251"/>
      <c r="EB6" s="252"/>
    </row>
    <row r="7" spans="2:132" ht="27" customHeight="1" x14ac:dyDescent="0.2">
      <c r="B7" s="186"/>
      <c r="C7" s="187"/>
      <c r="D7" s="187"/>
      <c r="E7" s="187"/>
      <c r="F7" s="187"/>
      <c r="G7" s="187"/>
      <c r="H7" s="187"/>
      <c r="I7" s="187"/>
      <c r="J7" s="187"/>
      <c r="K7" s="187"/>
      <c r="L7" s="187"/>
      <c r="M7" s="188"/>
      <c r="N7" s="200"/>
      <c r="O7" s="187"/>
      <c r="P7" s="187"/>
      <c r="Q7" s="187"/>
      <c r="R7" s="187"/>
      <c r="S7" s="187"/>
      <c r="T7" s="187"/>
      <c r="U7" s="188"/>
      <c r="V7" s="196" t="s">
        <v>321</v>
      </c>
      <c r="W7" s="196"/>
      <c r="X7" s="196"/>
      <c r="Y7" s="196"/>
      <c r="Z7" s="196"/>
      <c r="AA7" s="196"/>
      <c r="AB7" s="196"/>
      <c r="AC7" s="196"/>
      <c r="AD7" s="196"/>
      <c r="AE7" s="196"/>
      <c r="AF7" s="196"/>
      <c r="AG7" s="196"/>
      <c r="AH7" s="196"/>
      <c r="AI7" s="196"/>
      <c r="AJ7" s="196"/>
      <c r="AK7" s="196"/>
      <c r="AL7" s="196"/>
      <c r="AM7" s="197" t="s">
        <v>324</v>
      </c>
      <c r="AN7" s="197"/>
      <c r="AO7" s="197"/>
      <c r="AP7" s="197"/>
      <c r="AQ7" s="197"/>
      <c r="AR7" s="197"/>
      <c r="AS7" s="198" t="s">
        <v>363</v>
      </c>
      <c r="AT7" s="198"/>
      <c r="AU7" s="198"/>
      <c r="AV7" s="198"/>
      <c r="AW7" s="198"/>
      <c r="AX7" s="198"/>
      <c r="AY7" s="198"/>
      <c r="AZ7" s="198"/>
      <c r="BA7" s="198"/>
      <c r="BB7" s="198"/>
      <c r="BC7" s="198"/>
      <c r="BD7" s="198"/>
      <c r="BE7" s="198"/>
      <c r="BF7" s="198"/>
      <c r="BG7" s="198"/>
      <c r="BH7" s="198"/>
      <c r="BI7" s="198"/>
      <c r="BJ7" s="198"/>
      <c r="BK7" s="198"/>
      <c r="BL7" s="198"/>
      <c r="BM7" s="199"/>
      <c r="BN7" s="250"/>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c r="DE7" s="251"/>
      <c r="DF7" s="251"/>
      <c r="DG7" s="251"/>
      <c r="DH7" s="251"/>
      <c r="DI7" s="251"/>
      <c r="DJ7" s="251"/>
      <c r="DK7" s="251"/>
      <c r="DL7" s="251"/>
      <c r="DM7" s="251"/>
      <c r="DN7" s="251"/>
      <c r="DO7" s="251"/>
      <c r="DP7" s="251"/>
      <c r="DQ7" s="251"/>
      <c r="DR7" s="251"/>
      <c r="DS7" s="251"/>
      <c r="DT7" s="251"/>
      <c r="DU7" s="251"/>
      <c r="DV7" s="251"/>
      <c r="DW7" s="251"/>
      <c r="DX7" s="251"/>
      <c r="DY7" s="251"/>
      <c r="DZ7" s="251"/>
      <c r="EA7" s="251"/>
      <c r="EB7" s="252"/>
    </row>
    <row r="8" spans="2:132" ht="18" customHeight="1" x14ac:dyDescent="0.2">
      <c r="B8" s="186"/>
      <c r="C8" s="187"/>
      <c r="D8" s="187"/>
      <c r="E8" s="187"/>
      <c r="F8" s="187"/>
      <c r="G8" s="187"/>
      <c r="H8" s="187"/>
      <c r="I8" s="187"/>
      <c r="J8" s="187"/>
      <c r="K8" s="187"/>
      <c r="L8" s="187"/>
      <c r="M8" s="188"/>
      <c r="N8" s="200"/>
      <c r="O8" s="187"/>
      <c r="P8" s="187"/>
      <c r="Q8" s="187"/>
      <c r="R8" s="187"/>
      <c r="S8" s="187"/>
      <c r="T8" s="187"/>
      <c r="U8" s="188"/>
      <c r="V8" s="196" t="s">
        <v>322</v>
      </c>
      <c r="W8" s="196"/>
      <c r="X8" s="196"/>
      <c r="Y8" s="196"/>
      <c r="Z8" s="196"/>
      <c r="AA8" s="196"/>
      <c r="AB8" s="196"/>
      <c r="AC8" s="196"/>
      <c r="AD8" s="196"/>
      <c r="AE8" s="196"/>
      <c r="AF8" s="196"/>
      <c r="AG8" s="196"/>
      <c r="AH8" s="196"/>
      <c r="AI8" s="196"/>
      <c r="AJ8" s="196"/>
      <c r="AK8" s="196"/>
      <c r="AL8" s="196"/>
      <c r="AM8" s="197" t="s">
        <v>324</v>
      </c>
      <c r="AN8" s="197"/>
      <c r="AO8" s="197"/>
      <c r="AP8" s="197"/>
      <c r="AQ8" s="197"/>
      <c r="AR8" s="197"/>
      <c r="AS8" s="198" t="s">
        <v>360</v>
      </c>
      <c r="AT8" s="198"/>
      <c r="AU8" s="198"/>
      <c r="AV8" s="198"/>
      <c r="AW8" s="198"/>
      <c r="AX8" s="198"/>
      <c r="AY8" s="198"/>
      <c r="AZ8" s="198"/>
      <c r="BA8" s="198"/>
      <c r="BB8" s="198"/>
      <c r="BC8" s="198"/>
      <c r="BD8" s="198"/>
      <c r="BE8" s="198"/>
      <c r="BF8" s="198"/>
      <c r="BG8" s="198"/>
      <c r="BH8" s="198"/>
      <c r="BI8" s="198"/>
      <c r="BJ8" s="198"/>
      <c r="BK8" s="198"/>
      <c r="BL8" s="198"/>
      <c r="BM8" s="199"/>
      <c r="BN8" s="250"/>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c r="DS8" s="251"/>
      <c r="DT8" s="251"/>
      <c r="DU8" s="251"/>
      <c r="DV8" s="251"/>
      <c r="DW8" s="251"/>
      <c r="DX8" s="251"/>
      <c r="DY8" s="251"/>
      <c r="DZ8" s="251"/>
      <c r="EA8" s="251"/>
      <c r="EB8" s="252"/>
    </row>
    <row r="9" spans="2:132" ht="18" customHeight="1" x14ac:dyDescent="0.2">
      <c r="B9" s="186"/>
      <c r="C9" s="187"/>
      <c r="D9" s="187"/>
      <c r="E9" s="187"/>
      <c r="F9" s="187"/>
      <c r="G9" s="187"/>
      <c r="H9" s="187"/>
      <c r="I9" s="187"/>
      <c r="J9" s="187"/>
      <c r="K9" s="187"/>
      <c r="L9" s="187"/>
      <c r="M9" s="188"/>
      <c r="N9" s="200"/>
      <c r="O9" s="187"/>
      <c r="P9" s="187"/>
      <c r="Q9" s="187"/>
      <c r="R9" s="187"/>
      <c r="S9" s="187"/>
      <c r="T9" s="187"/>
      <c r="U9" s="188"/>
      <c r="V9" s="201" t="s">
        <v>323</v>
      </c>
      <c r="W9" s="201"/>
      <c r="X9" s="201"/>
      <c r="Y9" s="201"/>
      <c r="Z9" s="201"/>
      <c r="AA9" s="201"/>
      <c r="AB9" s="201"/>
      <c r="AC9" s="201"/>
      <c r="AD9" s="201"/>
      <c r="AE9" s="201"/>
      <c r="AF9" s="201"/>
      <c r="AG9" s="201"/>
      <c r="AH9" s="201"/>
      <c r="AI9" s="201"/>
      <c r="AJ9" s="201"/>
      <c r="AK9" s="201"/>
      <c r="AL9" s="201"/>
      <c r="AM9" s="202" t="s">
        <v>244</v>
      </c>
      <c r="AN9" s="202"/>
      <c r="AO9" s="202"/>
      <c r="AP9" s="202"/>
      <c r="AQ9" s="202"/>
      <c r="AR9" s="202"/>
      <c r="AS9" s="203" t="s">
        <v>362</v>
      </c>
      <c r="AT9" s="203"/>
      <c r="AU9" s="203"/>
      <c r="AV9" s="203"/>
      <c r="AW9" s="203"/>
      <c r="AX9" s="203"/>
      <c r="AY9" s="203"/>
      <c r="AZ9" s="203"/>
      <c r="BA9" s="203"/>
      <c r="BB9" s="203"/>
      <c r="BC9" s="203"/>
      <c r="BD9" s="203"/>
      <c r="BE9" s="203"/>
      <c r="BF9" s="203"/>
      <c r="BG9" s="203"/>
      <c r="BH9" s="203"/>
      <c r="BI9" s="203"/>
      <c r="BJ9" s="203"/>
      <c r="BK9" s="203"/>
      <c r="BL9" s="203"/>
      <c r="BM9" s="204"/>
      <c r="BN9" s="265"/>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C9" s="266"/>
      <c r="DD9" s="266"/>
      <c r="DE9" s="266"/>
      <c r="DF9" s="266"/>
      <c r="DG9" s="266"/>
      <c r="DH9" s="266"/>
      <c r="DI9" s="266"/>
      <c r="DJ9" s="266"/>
      <c r="DK9" s="266"/>
      <c r="DL9" s="266"/>
      <c r="DM9" s="266"/>
      <c r="DN9" s="266"/>
      <c r="DO9" s="266"/>
      <c r="DP9" s="266"/>
      <c r="DQ9" s="266"/>
      <c r="DR9" s="266"/>
      <c r="DS9" s="266"/>
      <c r="DT9" s="266"/>
      <c r="DU9" s="266"/>
      <c r="DV9" s="266"/>
      <c r="DW9" s="266"/>
      <c r="DX9" s="266"/>
      <c r="DY9" s="266"/>
      <c r="DZ9" s="266"/>
      <c r="EA9" s="266"/>
      <c r="EB9" s="267"/>
    </row>
    <row r="10" spans="2:132" ht="18" customHeight="1" x14ac:dyDescent="0.2">
      <c r="B10" s="183" t="s">
        <v>314</v>
      </c>
      <c r="C10" s="184"/>
      <c r="D10" s="184"/>
      <c r="E10" s="184"/>
      <c r="F10" s="184"/>
      <c r="G10" s="184"/>
      <c r="H10" s="184"/>
      <c r="I10" s="184"/>
      <c r="J10" s="184"/>
      <c r="K10" s="184"/>
      <c r="L10" s="184"/>
      <c r="M10" s="185"/>
      <c r="N10" s="189" t="s">
        <v>652</v>
      </c>
      <c r="O10" s="184"/>
      <c r="P10" s="184"/>
      <c r="Q10" s="184"/>
      <c r="R10" s="184"/>
      <c r="S10" s="184"/>
      <c r="T10" s="184"/>
      <c r="U10" s="185"/>
      <c r="V10" s="208" t="s">
        <v>325</v>
      </c>
      <c r="W10" s="208"/>
      <c r="X10" s="208"/>
      <c r="Y10" s="208"/>
      <c r="Z10" s="208"/>
      <c r="AA10" s="208"/>
      <c r="AB10" s="208"/>
      <c r="AC10" s="208"/>
      <c r="AD10" s="208"/>
      <c r="AE10" s="208"/>
      <c r="AF10" s="208"/>
      <c r="AG10" s="208"/>
      <c r="AH10" s="208"/>
      <c r="AI10" s="208"/>
      <c r="AJ10" s="208"/>
      <c r="AK10" s="208"/>
      <c r="AL10" s="208"/>
      <c r="AM10" s="209" t="s">
        <v>324</v>
      </c>
      <c r="AN10" s="209"/>
      <c r="AO10" s="209"/>
      <c r="AP10" s="209"/>
      <c r="AQ10" s="209"/>
      <c r="AR10" s="209"/>
      <c r="AS10" s="194" t="s">
        <v>373</v>
      </c>
      <c r="AT10" s="194"/>
      <c r="AU10" s="194"/>
      <c r="AV10" s="194"/>
      <c r="AW10" s="194"/>
      <c r="AX10" s="194"/>
      <c r="AY10" s="194"/>
      <c r="AZ10" s="194"/>
      <c r="BA10" s="194"/>
      <c r="BB10" s="194"/>
      <c r="BC10" s="194"/>
      <c r="BD10" s="194"/>
      <c r="BE10" s="194"/>
      <c r="BF10" s="194"/>
      <c r="BG10" s="194"/>
      <c r="BH10" s="194"/>
      <c r="BI10" s="194"/>
      <c r="BJ10" s="194"/>
      <c r="BK10" s="194"/>
      <c r="BL10" s="194"/>
      <c r="BM10" s="195"/>
      <c r="BN10" s="268"/>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c r="DD10" s="269"/>
      <c r="DE10" s="269"/>
      <c r="DF10" s="269"/>
      <c r="DG10" s="269"/>
      <c r="DH10" s="269"/>
      <c r="DI10" s="269"/>
      <c r="DJ10" s="269"/>
      <c r="DK10" s="269"/>
      <c r="DL10" s="269"/>
      <c r="DM10" s="269"/>
      <c r="DN10" s="269"/>
      <c r="DO10" s="269"/>
      <c r="DP10" s="269"/>
      <c r="DQ10" s="269"/>
      <c r="DR10" s="269"/>
      <c r="DS10" s="269"/>
      <c r="DT10" s="269"/>
      <c r="DU10" s="269"/>
      <c r="DV10" s="269"/>
      <c r="DW10" s="269"/>
      <c r="DX10" s="269"/>
      <c r="DY10" s="269"/>
      <c r="DZ10" s="269"/>
      <c r="EA10" s="269"/>
      <c r="EB10" s="270"/>
    </row>
    <row r="11" spans="2:132" ht="38.4" customHeight="1" x14ac:dyDescent="0.2">
      <c r="B11" s="186"/>
      <c r="C11" s="187"/>
      <c r="D11" s="187"/>
      <c r="E11" s="187"/>
      <c r="F11" s="187"/>
      <c r="G11" s="187"/>
      <c r="H11" s="187"/>
      <c r="I11" s="187"/>
      <c r="J11" s="187"/>
      <c r="K11" s="187"/>
      <c r="L11" s="187"/>
      <c r="M11" s="188"/>
      <c r="N11" s="190"/>
      <c r="O11" s="191"/>
      <c r="P11" s="191"/>
      <c r="Q11" s="191"/>
      <c r="R11" s="191"/>
      <c r="S11" s="191"/>
      <c r="T11" s="191"/>
      <c r="U11" s="192"/>
      <c r="V11" s="196" t="s">
        <v>326</v>
      </c>
      <c r="W11" s="196"/>
      <c r="X11" s="196"/>
      <c r="Y11" s="196"/>
      <c r="Z11" s="196"/>
      <c r="AA11" s="196"/>
      <c r="AB11" s="196"/>
      <c r="AC11" s="196"/>
      <c r="AD11" s="196"/>
      <c r="AE11" s="196"/>
      <c r="AF11" s="196"/>
      <c r="AG11" s="196"/>
      <c r="AH11" s="196"/>
      <c r="AI11" s="196"/>
      <c r="AJ11" s="196"/>
      <c r="AK11" s="196"/>
      <c r="AL11" s="196"/>
      <c r="AM11" s="197" t="s">
        <v>324</v>
      </c>
      <c r="AN11" s="197"/>
      <c r="AO11" s="197"/>
      <c r="AP11" s="197"/>
      <c r="AQ11" s="197"/>
      <c r="AR11" s="197"/>
      <c r="AS11" s="198" t="s">
        <v>627</v>
      </c>
      <c r="AT11" s="198"/>
      <c r="AU11" s="198"/>
      <c r="AV11" s="198"/>
      <c r="AW11" s="198"/>
      <c r="AX11" s="198"/>
      <c r="AY11" s="198"/>
      <c r="AZ11" s="198"/>
      <c r="BA11" s="198"/>
      <c r="BB11" s="198"/>
      <c r="BC11" s="198"/>
      <c r="BD11" s="198"/>
      <c r="BE11" s="198"/>
      <c r="BF11" s="198"/>
      <c r="BG11" s="198"/>
      <c r="BH11" s="198"/>
      <c r="BI11" s="198"/>
      <c r="BJ11" s="198"/>
      <c r="BK11" s="198"/>
      <c r="BL11" s="198"/>
      <c r="BM11" s="199"/>
      <c r="BN11" s="271"/>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3"/>
    </row>
    <row r="12" spans="2:132" ht="28.2" customHeight="1" x14ac:dyDescent="0.2">
      <c r="B12" s="186"/>
      <c r="C12" s="187"/>
      <c r="D12" s="187"/>
      <c r="E12" s="187"/>
      <c r="F12" s="187"/>
      <c r="G12" s="187"/>
      <c r="H12" s="187"/>
      <c r="I12" s="187"/>
      <c r="J12" s="187"/>
      <c r="K12" s="187"/>
      <c r="L12" s="187"/>
      <c r="M12" s="188"/>
      <c r="N12" s="210" t="s">
        <v>329</v>
      </c>
      <c r="O12" s="211"/>
      <c r="P12" s="211"/>
      <c r="Q12" s="211"/>
      <c r="R12" s="211"/>
      <c r="S12" s="211"/>
      <c r="T12" s="211"/>
      <c r="U12" s="212"/>
      <c r="V12" s="196" t="s">
        <v>327</v>
      </c>
      <c r="W12" s="196"/>
      <c r="X12" s="196"/>
      <c r="Y12" s="196"/>
      <c r="Z12" s="196"/>
      <c r="AA12" s="196"/>
      <c r="AB12" s="196"/>
      <c r="AC12" s="196"/>
      <c r="AD12" s="196"/>
      <c r="AE12" s="196"/>
      <c r="AF12" s="196"/>
      <c r="AG12" s="196"/>
      <c r="AH12" s="196"/>
      <c r="AI12" s="196"/>
      <c r="AJ12" s="196"/>
      <c r="AK12" s="196"/>
      <c r="AL12" s="196"/>
      <c r="AM12" s="197" t="s">
        <v>160</v>
      </c>
      <c r="AN12" s="197"/>
      <c r="AO12" s="197"/>
      <c r="AP12" s="197"/>
      <c r="AQ12" s="197"/>
      <c r="AR12" s="197"/>
      <c r="AS12" s="198" t="s">
        <v>364</v>
      </c>
      <c r="AT12" s="198"/>
      <c r="AU12" s="198"/>
      <c r="AV12" s="198"/>
      <c r="AW12" s="198"/>
      <c r="AX12" s="198"/>
      <c r="AY12" s="198"/>
      <c r="AZ12" s="198"/>
      <c r="BA12" s="198"/>
      <c r="BB12" s="198"/>
      <c r="BC12" s="198"/>
      <c r="BD12" s="198"/>
      <c r="BE12" s="198"/>
      <c r="BF12" s="198"/>
      <c r="BG12" s="198"/>
      <c r="BH12" s="198"/>
      <c r="BI12" s="198"/>
      <c r="BJ12" s="198"/>
      <c r="BK12" s="198"/>
      <c r="BL12" s="198"/>
      <c r="BM12" s="199"/>
      <c r="BN12" s="235" t="s">
        <v>630</v>
      </c>
      <c r="BO12" s="236"/>
      <c r="BP12" s="236"/>
      <c r="BQ12" s="236"/>
      <c r="BR12" s="236"/>
      <c r="BS12" s="236"/>
      <c r="BT12" s="236"/>
      <c r="BU12" s="236"/>
      <c r="BV12" s="236"/>
      <c r="BW12" s="236"/>
      <c r="BX12" s="236"/>
      <c r="BY12" s="236"/>
      <c r="BZ12" s="236"/>
      <c r="CA12" s="236"/>
      <c r="CB12" s="236"/>
      <c r="CC12" s="236"/>
      <c r="CD12" s="236"/>
      <c r="CE12" s="236"/>
      <c r="CF12" s="236"/>
      <c r="CG12" s="236"/>
      <c r="CH12" s="236"/>
      <c r="CI12" s="236"/>
      <c r="CJ12" s="236"/>
      <c r="CK12" s="236"/>
      <c r="CL12" s="236"/>
      <c r="CM12" s="236"/>
      <c r="CN12" s="236"/>
      <c r="CO12" s="236"/>
      <c r="CP12" s="236"/>
      <c r="CQ12" s="236"/>
      <c r="CR12" s="236"/>
      <c r="CS12" s="236"/>
      <c r="CT12" s="236"/>
      <c r="CU12" s="236"/>
      <c r="CV12" s="236"/>
      <c r="CW12" s="236"/>
      <c r="CX12" s="236"/>
      <c r="CY12" s="236"/>
      <c r="CZ12" s="236"/>
      <c r="DA12" s="236"/>
      <c r="DB12" s="236"/>
      <c r="DC12" s="236"/>
      <c r="DD12" s="236"/>
      <c r="DE12" s="236"/>
      <c r="DF12" s="236"/>
      <c r="DG12" s="236"/>
      <c r="DH12" s="236"/>
      <c r="DI12" s="236"/>
      <c r="DJ12" s="236"/>
      <c r="DK12" s="236"/>
      <c r="DL12" s="236"/>
      <c r="DM12" s="236"/>
      <c r="DN12" s="236"/>
      <c r="DO12" s="236"/>
      <c r="DP12" s="236"/>
      <c r="DQ12" s="236"/>
      <c r="DR12" s="236"/>
      <c r="DS12" s="236"/>
      <c r="DT12" s="236"/>
      <c r="DU12" s="236"/>
      <c r="DV12" s="236"/>
      <c r="DW12" s="236"/>
      <c r="DX12" s="236"/>
      <c r="DY12" s="236"/>
      <c r="DZ12" s="236"/>
      <c r="EA12" s="236"/>
      <c r="EB12" s="237"/>
    </row>
    <row r="13" spans="2:132" ht="27" customHeight="1" x14ac:dyDescent="0.2">
      <c r="B13" s="186"/>
      <c r="C13" s="187"/>
      <c r="D13" s="187"/>
      <c r="E13" s="187"/>
      <c r="F13" s="187"/>
      <c r="G13" s="187"/>
      <c r="H13" s="187"/>
      <c r="I13" s="187"/>
      <c r="J13" s="187"/>
      <c r="K13" s="187"/>
      <c r="L13" s="187"/>
      <c r="M13" s="188"/>
      <c r="N13" s="190"/>
      <c r="O13" s="191"/>
      <c r="P13" s="191"/>
      <c r="Q13" s="191"/>
      <c r="R13" s="191"/>
      <c r="S13" s="191"/>
      <c r="T13" s="191"/>
      <c r="U13" s="192"/>
      <c r="V13" s="196" t="s">
        <v>328</v>
      </c>
      <c r="W13" s="196"/>
      <c r="X13" s="196"/>
      <c r="Y13" s="196"/>
      <c r="Z13" s="196"/>
      <c r="AA13" s="196"/>
      <c r="AB13" s="196"/>
      <c r="AC13" s="196"/>
      <c r="AD13" s="196"/>
      <c r="AE13" s="196"/>
      <c r="AF13" s="196"/>
      <c r="AG13" s="196"/>
      <c r="AH13" s="196"/>
      <c r="AI13" s="196"/>
      <c r="AJ13" s="196"/>
      <c r="AK13" s="196"/>
      <c r="AL13" s="196"/>
      <c r="AM13" s="197" t="s">
        <v>160</v>
      </c>
      <c r="AN13" s="197"/>
      <c r="AO13" s="197"/>
      <c r="AP13" s="197"/>
      <c r="AQ13" s="197"/>
      <c r="AR13" s="197"/>
      <c r="AS13" s="198" t="s">
        <v>445</v>
      </c>
      <c r="AT13" s="198"/>
      <c r="AU13" s="198"/>
      <c r="AV13" s="198"/>
      <c r="AW13" s="198"/>
      <c r="AX13" s="198"/>
      <c r="AY13" s="198"/>
      <c r="AZ13" s="198"/>
      <c r="BA13" s="198"/>
      <c r="BB13" s="198"/>
      <c r="BC13" s="198"/>
      <c r="BD13" s="198"/>
      <c r="BE13" s="198"/>
      <c r="BF13" s="198"/>
      <c r="BG13" s="198"/>
      <c r="BH13" s="198"/>
      <c r="BI13" s="198"/>
      <c r="BJ13" s="198"/>
      <c r="BK13" s="198"/>
      <c r="BL13" s="198"/>
      <c r="BM13" s="199"/>
      <c r="BN13" s="238"/>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40"/>
    </row>
    <row r="14" spans="2:132" ht="27.6" customHeight="1" x14ac:dyDescent="0.2">
      <c r="B14" s="186"/>
      <c r="C14" s="187"/>
      <c r="D14" s="187"/>
      <c r="E14" s="187"/>
      <c r="F14" s="187"/>
      <c r="G14" s="187"/>
      <c r="H14" s="187"/>
      <c r="I14" s="187"/>
      <c r="J14" s="187"/>
      <c r="K14" s="187"/>
      <c r="L14" s="187"/>
      <c r="M14" s="188"/>
      <c r="N14" s="222" t="s">
        <v>330</v>
      </c>
      <c r="O14" s="223"/>
      <c r="P14" s="223"/>
      <c r="Q14" s="223"/>
      <c r="R14" s="223"/>
      <c r="S14" s="223"/>
      <c r="T14" s="223"/>
      <c r="U14" s="224"/>
      <c r="V14" s="196" t="s">
        <v>331</v>
      </c>
      <c r="W14" s="196"/>
      <c r="X14" s="196"/>
      <c r="Y14" s="196"/>
      <c r="Z14" s="196"/>
      <c r="AA14" s="196"/>
      <c r="AB14" s="196"/>
      <c r="AC14" s="196"/>
      <c r="AD14" s="196"/>
      <c r="AE14" s="196"/>
      <c r="AF14" s="196"/>
      <c r="AG14" s="196"/>
      <c r="AH14" s="196"/>
      <c r="AI14" s="196"/>
      <c r="AJ14" s="196"/>
      <c r="AK14" s="196"/>
      <c r="AL14" s="196"/>
      <c r="AM14" s="197" t="s">
        <v>324</v>
      </c>
      <c r="AN14" s="197"/>
      <c r="AO14" s="197"/>
      <c r="AP14" s="197"/>
      <c r="AQ14" s="197"/>
      <c r="AR14" s="197"/>
      <c r="AS14" s="198" t="s">
        <v>363</v>
      </c>
      <c r="AT14" s="198"/>
      <c r="AU14" s="198"/>
      <c r="AV14" s="198"/>
      <c r="AW14" s="198"/>
      <c r="AX14" s="198"/>
      <c r="AY14" s="198"/>
      <c r="AZ14" s="198"/>
      <c r="BA14" s="198"/>
      <c r="BB14" s="198"/>
      <c r="BC14" s="198"/>
      <c r="BD14" s="198"/>
      <c r="BE14" s="198"/>
      <c r="BF14" s="198"/>
      <c r="BG14" s="198"/>
      <c r="BH14" s="198"/>
      <c r="BI14" s="198"/>
      <c r="BJ14" s="198"/>
      <c r="BK14" s="198"/>
      <c r="BL14" s="198"/>
      <c r="BM14" s="199"/>
      <c r="BN14" s="257" t="s">
        <v>631</v>
      </c>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8"/>
      <c r="DR14" s="258"/>
      <c r="DS14" s="258"/>
      <c r="DT14" s="258"/>
      <c r="DU14" s="258"/>
      <c r="DV14" s="258"/>
      <c r="DW14" s="258"/>
      <c r="DX14" s="258"/>
      <c r="DY14" s="258"/>
      <c r="DZ14" s="258"/>
      <c r="EA14" s="258"/>
      <c r="EB14" s="259"/>
    </row>
    <row r="15" spans="2:132" ht="18" customHeight="1" x14ac:dyDescent="0.2">
      <c r="B15" s="186"/>
      <c r="C15" s="187"/>
      <c r="D15" s="187"/>
      <c r="E15" s="187"/>
      <c r="F15" s="187"/>
      <c r="G15" s="187"/>
      <c r="H15" s="187"/>
      <c r="I15" s="187"/>
      <c r="J15" s="187"/>
      <c r="K15" s="187"/>
      <c r="L15" s="187"/>
      <c r="M15" s="188"/>
      <c r="N15" s="200" t="s">
        <v>332</v>
      </c>
      <c r="O15" s="187"/>
      <c r="P15" s="187"/>
      <c r="Q15" s="187"/>
      <c r="R15" s="187"/>
      <c r="S15" s="187"/>
      <c r="T15" s="187"/>
      <c r="U15" s="188"/>
      <c r="V15" s="201" t="s">
        <v>333</v>
      </c>
      <c r="W15" s="201"/>
      <c r="X15" s="201"/>
      <c r="Y15" s="201"/>
      <c r="Z15" s="201"/>
      <c r="AA15" s="201"/>
      <c r="AB15" s="201"/>
      <c r="AC15" s="201"/>
      <c r="AD15" s="201"/>
      <c r="AE15" s="201"/>
      <c r="AF15" s="201"/>
      <c r="AG15" s="201"/>
      <c r="AH15" s="201"/>
      <c r="AI15" s="201"/>
      <c r="AJ15" s="201"/>
      <c r="AK15" s="201"/>
      <c r="AL15" s="201"/>
      <c r="AM15" s="213"/>
      <c r="AN15" s="213"/>
      <c r="AO15" s="213"/>
      <c r="AP15" s="213"/>
      <c r="AQ15" s="213"/>
      <c r="AR15" s="213"/>
      <c r="AS15" s="203"/>
      <c r="AT15" s="203"/>
      <c r="AU15" s="203"/>
      <c r="AV15" s="203"/>
      <c r="AW15" s="203"/>
      <c r="AX15" s="203"/>
      <c r="AY15" s="203"/>
      <c r="AZ15" s="203"/>
      <c r="BA15" s="203"/>
      <c r="BB15" s="203"/>
      <c r="BC15" s="203"/>
      <c r="BD15" s="203"/>
      <c r="BE15" s="203"/>
      <c r="BF15" s="203"/>
      <c r="BG15" s="203"/>
      <c r="BH15" s="203"/>
      <c r="BI15" s="203"/>
      <c r="BJ15" s="203"/>
      <c r="BK15" s="203"/>
      <c r="BL15" s="203"/>
      <c r="BM15" s="204"/>
      <c r="BN15" s="241"/>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3"/>
    </row>
    <row r="16" spans="2:132" ht="28.2" customHeight="1" x14ac:dyDescent="0.2">
      <c r="B16" s="205"/>
      <c r="C16" s="206"/>
      <c r="D16" s="206"/>
      <c r="E16" s="206"/>
      <c r="F16" s="206"/>
      <c r="G16" s="206"/>
      <c r="H16" s="206"/>
      <c r="I16" s="206"/>
      <c r="J16" s="206"/>
      <c r="K16" s="206"/>
      <c r="L16" s="206"/>
      <c r="M16" s="207"/>
      <c r="N16" s="190"/>
      <c r="O16" s="191"/>
      <c r="P16" s="191"/>
      <c r="Q16" s="191"/>
      <c r="R16" s="191"/>
      <c r="S16" s="191"/>
      <c r="T16" s="191"/>
      <c r="U16" s="192"/>
      <c r="V16" s="214" t="s">
        <v>334</v>
      </c>
      <c r="W16" s="215"/>
      <c r="X16" s="215"/>
      <c r="Y16" s="215"/>
      <c r="Z16" s="215"/>
      <c r="AA16" s="215"/>
      <c r="AB16" s="215"/>
      <c r="AC16" s="215"/>
      <c r="AD16" s="215"/>
      <c r="AE16" s="215"/>
      <c r="AF16" s="215"/>
      <c r="AG16" s="215"/>
      <c r="AH16" s="215"/>
      <c r="AI16" s="215"/>
      <c r="AJ16" s="215"/>
      <c r="AK16" s="215"/>
      <c r="AL16" s="216"/>
      <c r="AM16" s="217" t="s">
        <v>324</v>
      </c>
      <c r="AN16" s="218"/>
      <c r="AO16" s="218"/>
      <c r="AP16" s="218"/>
      <c r="AQ16" s="218"/>
      <c r="AR16" s="219"/>
      <c r="AS16" s="220" t="s">
        <v>363</v>
      </c>
      <c r="AT16" s="221"/>
      <c r="AU16" s="221"/>
      <c r="AV16" s="221"/>
      <c r="AW16" s="221"/>
      <c r="AX16" s="221"/>
      <c r="AY16" s="221"/>
      <c r="AZ16" s="221"/>
      <c r="BA16" s="221"/>
      <c r="BB16" s="221"/>
      <c r="BC16" s="221"/>
      <c r="BD16" s="221"/>
      <c r="BE16" s="221"/>
      <c r="BF16" s="221"/>
      <c r="BG16" s="221"/>
      <c r="BH16" s="221"/>
      <c r="BI16" s="221"/>
      <c r="BJ16" s="221"/>
      <c r="BK16" s="221"/>
      <c r="BL16" s="221"/>
      <c r="BM16" s="221"/>
      <c r="BN16" s="244"/>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6"/>
    </row>
    <row r="17" spans="2:132" ht="18" customHeight="1" x14ac:dyDescent="0.2">
      <c r="B17" s="225" t="s">
        <v>315</v>
      </c>
      <c r="C17" s="208"/>
      <c r="D17" s="208"/>
      <c r="E17" s="208"/>
      <c r="F17" s="208"/>
      <c r="G17" s="208"/>
      <c r="H17" s="208"/>
      <c r="I17" s="208"/>
      <c r="J17" s="208"/>
      <c r="K17" s="208"/>
      <c r="L17" s="208"/>
      <c r="M17" s="208"/>
      <c r="N17" s="208" t="s">
        <v>335</v>
      </c>
      <c r="O17" s="208"/>
      <c r="P17" s="208"/>
      <c r="Q17" s="208"/>
      <c r="R17" s="208"/>
      <c r="S17" s="208"/>
      <c r="T17" s="208"/>
      <c r="U17" s="208"/>
      <c r="V17" s="208" t="s">
        <v>338</v>
      </c>
      <c r="W17" s="208"/>
      <c r="X17" s="208"/>
      <c r="Y17" s="208"/>
      <c r="Z17" s="208"/>
      <c r="AA17" s="208"/>
      <c r="AB17" s="208"/>
      <c r="AC17" s="208"/>
      <c r="AD17" s="208"/>
      <c r="AE17" s="208"/>
      <c r="AF17" s="208"/>
      <c r="AG17" s="208"/>
      <c r="AH17" s="208"/>
      <c r="AI17" s="208"/>
      <c r="AJ17" s="208"/>
      <c r="AK17" s="208"/>
      <c r="AL17" s="208"/>
      <c r="AM17" s="209" t="s">
        <v>345</v>
      </c>
      <c r="AN17" s="209"/>
      <c r="AO17" s="209"/>
      <c r="AP17" s="209"/>
      <c r="AQ17" s="209"/>
      <c r="AR17" s="209"/>
      <c r="AS17" s="194" t="s">
        <v>662</v>
      </c>
      <c r="AT17" s="194"/>
      <c r="AU17" s="194"/>
      <c r="AV17" s="194"/>
      <c r="AW17" s="194"/>
      <c r="AX17" s="194"/>
      <c r="AY17" s="194"/>
      <c r="AZ17" s="194"/>
      <c r="BA17" s="194"/>
      <c r="BB17" s="194"/>
      <c r="BC17" s="194"/>
      <c r="BD17" s="194"/>
      <c r="BE17" s="194"/>
      <c r="BF17" s="194"/>
      <c r="BG17" s="194"/>
      <c r="BH17" s="194"/>
      <c r="BI17" s="194"/>
      <c r="BJ17" s="194"/>
      <c r="BK17" s="194"/>
      <c r="BL17" s="194"/>
      <c r="BM17" s="195"/>
      <c r="BN17" s="247" t="s">
        <v>643</v>
      </c>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48"/>
      <c r="DY17" s="248"/>
      <c r="DZ17" s="248"/>
      <c r="EA17" s="248"/>
      <c r="EB17" s="249"/>
    </row>
    <row r="18" spans="2:132" ht="27.6" customHeight="1" x14ac:dyDescent="0.2">
      <c r="B18" s="226"/>
      <c r="C18" s="201"/>
      <c r="D18" s="201"/>
      <c r="E18" s="201"/>
      <c r="F18" s="201"/>
      <c r="G18" s="201"/>
      <c r="H18" s="201"/>
      <c r="I18" s="201"/>
      <c r="J18" s="201"/>
      <c r="K18" s="201"/>
      <c r="L18" s="201"/>
      <c r="M18" s="201"/>
      <c r="N18" s="201"/>
      <c r="O18" s="201"/>
      <c r="P18" s="201"/>
      <c r="Q18" s="201"/>
      <c r="R18" s="201"/>
      <c r="S18" s="201"/>
      <c r="T18" s="201"/>
      <c r="U18" s="201"/>
      <c r="V18" s="196" t="s">
        <v>339</v>
      </c>
      <c r="W18" s="196"/>
      <c r="X18" s="196"/>
      <c r="Y18" s="196"/>
      <c r="Z18" s="196"/>
      <c r="AA18" s="196"/>
      <c r="AB18" s="196"/>
      <c r="AC18" s="196"/>
      <c r="AD18" s="196"/>
      <c r="AE18" s="196"/>
      <c r="AF18" s="196"/>
      <c r="AG18" s="196"/>
      <c r="AH18" s="196"/>
      <c r="AI18" s="196"/>
      <c r="AJ18" s="196"/>
      <c r="AK18" s="196"/>
      <c r="AL18" s="196"/>
      <c r="AM18" s="197" t="s">
        <v>346</v>
      </c>
      <c r="AN18" s="197"/>
      <c r="AO18" s="197"/>
      <c r="AP18" s="197"/>
      <c r="AQ18" s="197"/>
      <c r="AR18" s="197"/>
      <c r="AS18" s="198"/>
      <c r="AT18" s="198"/>
      <c r="AU18" s="198"/>
      <c r="AV18" s="198"/>
      <c r="AW18" s="198"/>
      <c r="AX18" s="198"/>
      <c r="AY18" s="198"/>
      <c r="AZ18" s="198"/>
      <c r="BA18" s="198"/>
      <c r="BB18" s="198"/>
      <c r="BC18" s="198"/>
      <c r="BD18" s="198"/>
      <c r="BE18" s="198"/>
      <c r="BF18" s="198"/>
      <c r="BG18" s="198"/>
      <c r="BH18" s="198"/>
      <c r="BI18" s="198"/>
      <c r="BJ18" s="198"/>
      <c r="BK18" s="198"/>
      <c r="BL18" s="198"/>
      <c r="BM18" s="199"/>
      <c r="BN18" s="250"/>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c r="DR18" s="251"/>
      <c r="DS18" s="251"/>
      <c r="DT18" s="251"/>
      <c r="DU18" s="251"/>
      <c r="DV18" s="251"/>
      <c r="DW18" s="251"/>
      <c r="DX18" s="251"/>
      <c r="DY18" s="251"/>
      <c r="DZ18" s="251"/>
      <c r="EA18" s="251"/>
      <c r="EB18" s="252"/>
    </row>
    <row r="19" spans="2:132" ht="27" customHeight="1" x14ac:dyDescent="0.2">
      <c r="B19" s="227"/>
      <c r="C19" s="196"/>
      <c r="D19" s="196"/>
      <c r="E19" s="196"/>
      <c r="F19" s="196"/>
      <c r="G19" s="196"/>
      <c r="H19" s="196"/>
      <c r="I19" s="196"/>
      <c r="J19" s="196"/>
      <c r="K19" s="196"/>
      <c r="L19" s="196"/>
      <c r="M19" s="196"/>
      <c r="N19" s="196"/>
      <c r="O19" s="196"/>
      <c r="P19" s="196"/>
      <c r="Q19" s="196"/>
      <c r="R19" s="196"/>
      <c r="S19" s="196"/>
      <c r="T19" s="196"/>
      <c r="U19" s="196"/>
      <c r="V19" s="196" t="s">
        <v>340</v>
      </c>
      <c r="W19" s="196"/>
      <c r="X19" s="196"/>
      <c r="Y19" s="196"/>
      <c r="Z19" s="196"/>
      <c r="AA19" s="196"/>
      <c r="AB19" s="196"/>
      <c r="AC19" s="196"/>
      <c r="AD19" s="196"/>
      <c r="AE19" s="196"/>
      <c r="AF19" s="196"/>
      <c r="AG19" s="196"/>
      <c r="AH19" s="196"/>
      <c r="AI19" s="196"/>
      <c r="AJ19" s="196"/>
      <c r="AK19" s="196"/>
      <c r="AL19" s="196"/>
      <c r="AM19" s="197" t="s">
        <v>346</v>
      </c>
      <c r="AN19" s="197"/>
      <c r="AO19" s="197"/>
      <c r="AP19" s="197"/>
      <c r="AQ19" s="197"/>
      <c r="AR19" s="197"/>
      <c r="AS19" s="198" t="s">
        <v>365</v>
      </c>
      <c r="AT19" s="198"/>
      <c r="AU19" s="198"/>
      <c r="AV19" s="198"/>
      <c r="AW19" s="198"/>
      <c r="AX19" s="198"/>
      <c r="AY19" s="198"/>
      <c r="AZ19" s="198"/>
      <c r="BA19" s="198"/>
      <c r="BB19" s="198"/>
      <c r="BC19" s="198"/>
      <c r="BD19" s="198"/>
      <c r="BE19" s="198"/>
      <c r="BF19" s="198"/>
      <c r="BG19" s="198"/>
      <c r="BH19" s="198"/>
      <c r="BI19" s="198"/>
      <c r="BJ19" s="198"/>
      <c r="BK19" s="198"/>
      <c r="BL19" s="198"/>
      <c r="BM19" s="199"/>
      <c r="BN19" s="250"/>
      <c r="BO19" s="251"/>
      <c r="BP19" s="251"/>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1"/>
      <c r="CV19" s="251"/>
      <c r="CW19" s="251"/>
      <c r="CX19" s="251"/>
      <c r="CY19" s="251"/>
      <c r="CZ19" s="251"/>
      <c r="DA19" s="251"/>
      <c r="DB19" s="251"/>
      <c r="DC19" s="251"/>
      <c r="DD19" s="251"/>
      <c r="DE19" s="251"/>
      <c r="DF19" s="251"/>
      <c r="DG19" s="251"/>
      <c r="DH19" s="251"/>
      <c r="DI19" s="251"/>
      <c r="DJ19" s="251"/>
      <c r="DK19" s="251"/>
      <c r="DL19" s="251"/>
      <c r="DM19" s="251"/>
      <c r="DN19" s="251"/>
      <c r="DO19" s="251"/>
      <c r="DP19" s="251"/>
      <c r="DQ19" s="251"/>
      <c r="DR19" s="251"/>
      <c r="DS19" s="251"/>
      <c r="DT19" s="251"/>
      <c r="DU19" s="251"/>
      <c r="DV19" s="251"/>
      <c r="DW19" s="251"/>
      <c r="DX19" s="251"/>
      <c r="DY19" s="251"/>
      <c r="DZ19" s="251"/>
      <c r="EA19" s="251"/>
      <c r="EB19" s="252"/>
    </row>
    <row r="20" spans="2:132" ht="18" customHeight="1" x14ac:dyDescent="0.2">
      <c r="B20" s="227"/>
      <c r="C20" s="196"/>
      <c r="D20" s="196"/>
      <c r="E20" s="196"/>
      <c r="F20" s="196"/>
      <c r="G20" s="196"/>
      <c r="H20" s="196"/>
      <c r="I20" s="196"/>
      <c r="J20" s="196"/>
      <c r="K20" s="196"/>
      <c r="L20" s="196"/>
      <c r="M20" s="196"/>
      <c r="N20" s="196"/>
      <c r="O20" s="196"/>
      <c r="P20" s="196"/>
      <c r="Q20" s="196"/>
      <c r="R20" s="196"/>
      <c r="S20" s="196"/>
      <c r="T20" s="196"/>
      <c r="U20" s="196"/>
      <c r="V20" s="196" t="s">
        <v>341</v>
      </c>
      <c r="W20" s="196"/>
      <c r="X20" s="196"/>
      <c r="Y20" s="196"/>
      <c r="Z20" s="196"/>
      <c r="AA20" s="196"/>
      <c r="AB20" s="196"/>
      <c r="AC20" s="196"/>
      <c r="AD20" s="196"/>
      <c r="AE20" s="196"/>
      <c r="AF20" s="196"/>
      <c r="AG20" s="196"/>
      <c r="AH20" s="196"/>
      <c r="AI20" s="196"/>
      <c r="AJ20" s="196"/>
      <c r="AK20" s="196"/>
      <c r="AL20" s="196"/>
      <c r="AM20" s="197" t="s">
        <v>346</v>
      </c>
      <c r="AN20" s="197"/>
      <c r="AO20" s="197"/>
      <c r="AP20" s="197"/>
      <c r="AQ20" s="197"/>
      <c r="AR20" s="197"/>
      <c r="AS20" s="198" t="s">
        <v>366</v>
      </c>
      <c r="AT20" s="198"/>
      <c r="AU20" s="198"/>
      <c r="AV20" s="198"/>
      <c r="AW20" s="198"/>
      <c r="AX20" s="198"/>
      <c r="AY20" s="198"/>
      <c r="AZ20" s="198"/>
      <c r="BA20" s="198"/>
      <c r="BB20" s="198"/>
      <c r="BC20" s="198"/>
      <c r="BD20" s="198"/>
      <c r="BE20" s="198"/>
      <c r="BF20" s="198"/>
      <c r="BG20" s="198"/>
      <c r="BH20" s="198"/>
      <c r="BI20" s="198"/>
      <c r="BJ20" s="198"/>
      <c r="BK20" s="198"/>
      <c r="BL20" s="198"/>
      <c r="BM20" s="199"/>
      <c r="BN20" s="238"/>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39"/>
      <c r="DJ20" s="239"/>
      <c r="DK20" s="239"/>
      <c r="DL20" s="239"/>
      <c r="DM20" s="239"/>
      <c r="DN20" s="239"/>
      <c r="DO20" s="239"/>
      <c r="DP20" s="239"/>
      <c r="DQ20" s="239"/>
      <c r="DR20" s="239"/>
      <c r="DS20" s="239"/>
      <c r="DT20" s="239"/>
      <c r="DU20" s="239"/>
      <c r="DV20" s="239"/>
      <c r="DW20" s="239"/>
      <c r="DX20" s="239"/>
      <c r="DY20" s="239"/>
      <c r="DZ20" s="239"/>
      <c r="EA20" s="239"/>
      <c r="EB20" s="240"/>
    </row>
    <row r="21" spans="2:132" ht="27.6" customHeight="1" x14ac:dyDescent="0.2">
      <c r="B21" s="227"/>
      <c r="C21" s="196"/>
      <c r="D21" s="196"/>
      <c r="E21" s="196"/>
      <c r="F21" s="196"/>
      <c r="G21" s="196"/>
      <c r="H21" s="196"/>
      <c r="I21" s="196"/>
      <c r="J21" s="196"/>
      <c r="K21" s="196"/>
      <c r="L21" s="196"/>
      <c r="M21" s="196"/>
      <c r="N21" s="210" t="s">
        <v>336</v>
      </c>
      <c r="O21" s="211"/>
      <c r="P21" s="211"/>
      <c r="Q21" s="211"/>
      <c r="R21" s="211"/>
      <c r="S21" s="211"/>
      <c r="T21" s="211"/>
      <c r="U21" s="212"/>
      <c r="V21" s="210" t="s">
        <v>347</v>
      </c>
      <c r="W21" s="211"/>
      <c r="X21" s="211"/>
      <c r="Y21" s="211"/>
      <c r="Z21" s="211"/>
      <c r="AA21" s="211"/>
      <c r="AB21" s="211"/>
      <c r="AC21" s="211"/>
      <c r="AD21" s="211"/>
      <c r="AE21" s="211"/>
      <c r="AF21" s="211"/>
      <c r="AG21" s="211"/>
      <c r="AH21" s="211"/>
      <c r="AI21" s="211"/>
      <c r="AJ21" s="211"/>
      <c r="AK21" s="211"/>
      <c r="AL21" s="212"/>
      <c r="AM21" s="197" t="s">
        <v>346</v>
      </c>
      <c r="AN21" s="197"/>
      <c r="AO21" s="197"/>
      <c r="AP21" s="197"/>
      <c r="AQ21" s="197"/>
      <c r="AR21" s="197"/>
      <c r="AS21" s="198" t="s">
        <v>367</v>
      </c>
      <c r="AT21" s="198"/>
      <c r="AU21" s="198"/>
      <c r="AV21" s="198"/>
      <c r="AW21" s="198"/>
      <c r="AX21" s="198"/>
      <c r="AY21" s="198"/>
      <c r="AZ21" s="198"/>
      <c r="BA21" s="198"/>
      <c r="BB21" s="198"/>
      <c r="BC21" s="198"/>
      <c r="BD21" s="198"/>
      <c r="BE21" s="198"/>
      <c r="BF21" s="198"/>
      <c r="BG21" s="198"/>
      <c r="BH21" s="198"/>
      <c r="BI21" s="198"/>
      <c r="BJ21" s="198"/>
      <c r="BK21" s="198"/>
      <c r="BL21" s="198"/>
      <c r="BM21" s="199"/>
      <c r="BN21" s="253" t="s">
        <v>632</v>
      </c>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6"/>
      <c r="DW21" s="236"/>
      <c r="DX21" s="236"/>
      <c r="DY21" s="236"/>
      <c r="DZ21" s="236"/>
      <c r="EA21" s="236"/>
      <c r="EB21" s="237"/>
    </row>
    <row r="22" spans="2:132" ht="18" customHeight="1" x14ac:dyDescent="0.2">
      <c r="B22" s="227"/>
      <c r="C22" s="196"/>
      <c r="D22" s="196"/>
      <c r="E22" s="196"/>
      <c r="F22" s="196"/>
      <c r="G22" s="196"/>
      <c r="H22" s="196"/>
      <c r="I22" s="196"/>
      <c r="J22" s="196"/>
      <c r="K22" s="196"/>
      <c r="L22" s="196"/>
      <c r="M22" s="196"/>
      <c r="N22" s="200"/>
      <c r="O22" s="187"/>
      <c r="P22" s="187"/>
      <c r="Q22" s="187"/>
      <c r="R22" s="187"/>
      <c r="S22" s="187"/>
      <c r="T22" s="187"/>
      <c r="U22" s="188"/>
      <c r="V22" s="196" t="s">
        <v>348</v>
      </c>
      <c r="W22" s="196"/>
      <c r="X22" s="196"/>
      <c r="Y22" s="196"/>
      <c r="Z22" s="196"/>
      <c r="AA22" s="196"/>
      <c r="AB22" s="196"/>
      <c r="AC22" s="196"/>
      <c r="AD22" s="196"/>
      <c r="AE22" s="196"/>
      <c r="AF22" s="196"/>
      <c r="AG22" s="196"/>
      <c r="AH22" s="196"/>
      <c r="AI22" s="196"/>
      <c r="AJ22" s="196"/>
      <c r="AK22" s="196"/>
      <c r="AL22" s="196"/>
      <c r="AM22" s="197" t="s">
        <v>346</v>
      </c>
      <c r="AN22" s="197"/>
      <c r="AO22" s="197"/>
      <c r="AP22" s="197"/>
      <c r="AQ22" s="197"/>
      <c r="AR22" s="197"/>
      <c r="AS22" s="198"/>
      <c r="AT22" s="198"/>
      <c r="AU22" s="198"/>
      <c r="AV22" s="198"/>
      <c r="AW22" s="198"/>
      <c r="AX22" s="198"/>
      <c r="AY22" s="198"/>
      <c r="AZ22" s="198"/>
      <c r="BA22" s="198"/>
      <c r="BB22" s="198"/>
      <c r="BC22" s="198"/>
      <c r="BD22" s="198"/>
      <c r="BE22" s="198"/>
      <c r="BF22" s="198"/>
      <c r="BG22" s="198"/>
      <c r="BH22" s="198"/>
      <c r="BI22" s="198"/>
      <c r="BJ22" s="198"/>
      <c r="BK22" s="198"/>
      <c r="BL22" s="198"/>
      <c r="BM22" s="199"/>
      <c r="BN22" s="238"/>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239"/>
      <c r="CZ22" s="239"/>
      <c r="DA22" s="239"/>
      <c r="DB22" s="239"/>
      <c r="DC22" s="239"/>
      <c r="DD22" s="239"/>
      <c r="DE22" s="239"/>
      <c r="DF22" s="239"/>
      <c r="DG22" s="239"/>
      <c r="DH22" s="239"/>
      <c r="DI22" s="239"/>
      <c r="DJ22" s="239"/>
      <c r="DK22" s="239"/>
      <c r="DL22" s="239"/>
      <c r="DM22" s="239"/>
      <c r="DN22" s="239"/>
      <c r="DO22" s="239"/>
      <c r="DP22" s="239"/>
      <c r="DQ22" s="239"/>
      <c r="DR22" s="239"/>
      <c r="DS22" s="239"/>
      <c r="DT22" s="239"/>
      <c r="DU22" s="239"/>
      <c r="DV22" s="239"/>
      <c r="DW22" s="239"/>
      <c r="DX22" s="239"/>
      <c r="DY22" s="239"/>
      <c r="DZ22" s="239"/>
      <c r="EA22" s="239"/>
      <c r="EB22" s="240"/>
    </row>
    <row r="23" spans="2:132" ht="18.600000000000001" customHeight="1" x14ac:dyDescent="0.2">
      <c r="B23" s="227"/>
      <c r="C23" s="196"/>
      <c r="D23" s="196"/>
      <c r="E23" s="196"/>
      <c r="F23" s="196"/>
      <c r="G23" s="196"/>
      <c r="H23" s="196"/>
      <c r="I23" s="196"/>
      <c r="J23" s="196"/>
      <c r="K23" s="196"/>
      <c r="L23" s="196"/>
      <c r="M23" s="196"/>
      <c r="N23" s="210" t="s">
        <v>337</v>
      </c>
      <c r="O23" s="211"/>
      <c r="P23" s="211"/>
      <c r="Q23" s="211"/>
      <c r="R23" s="211"/>
      <c r="S23" s="211"/>
      <c r="T23" s="211"/>
      <c r="U23" s="212"/>
      <c r="V23" s="196" t="s">
        <v>349</v>
      </c>
      <c r="W23" s="196"/>
      <c r="X23" s="196"/>
      <c r="Y23" s="196"/>
      <c r="Z23" s="196"/>
      <c r="AA23" s="196"/>
      <c r="AB23" s="196"/>
      <c r="AC23" s="196"/>
      <c r="AD23" s="196"/>
      <c r="AE23" s="196"/>
      <c r="AF23" s="196"/>
      <c r="AG23" s="196"/>
      <c r="AH23" s="196"/>
      <c r="AI23" s="196"/>
      <c r="AJ23" s="196"/>
      <c r="AK23" s="196"/>
      <c r="AL23" s="196"/>
      <c r="AM23" s="197" t="s">
        <v>346</v>
      </c>
      <c r="AN23" s="197"/>
      <c r="AO23" s="197"/>
      <c r="AP23" s="197"/>
      <c r="AQ23" s="197"/>
      <c r="AR23" s="197"/>
      <c r="AS23" s="198" t="s">
        <v>368</v>
      </c>
      <c r="AT23" s="198"/>
      <c r="AU23" s="198"/>
      <c r="AV23" s="198"/>
      <c r="AW23" s="198"/>
      <c r="AX23" s="198"/>
      <c r="AY23" s="198"/>
      <c r="AZ23" s="198"/>
      <c r="BA23" s="198"/>
      <c r="BB23" s="198"/>
      <c r="BC23" s="198"/>
      <c r="BD23" s="198"/>
      <c r="BE23" s="198"/>
      <c r="BF23" s="198"/>
      <c r="BG23" s="198"/>
      <c r="BH23" s="198"/>
      <c r="BI23" s="198"/>
      <c r="BJ23" s="198"/>
      <c r="BK23" s="198"/>
      <c r="BL23" s="198"/>
      <c r="BM23" s="199"/>
      <c r="BN23" s="253" t="s">
        <v>633</v>
      </c>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6"/>
      <c r="DW23" s="236"/>
      <c r="DX23" s="236"/>
      <c r="DY23" s="236"/>
      <c r="DZ23" s="236"/>
      <c r="EA23" s="236"/>
      <c r="EB23" s="237"/>
    </row>
    <row r="24" spans="2:132" ht="18.600000000000001" customHeight="1" x14ac:dyDescent="0.2">
      <c r="B24" s="227"/>
      <c r="C24" s="196"/>
      <c r="D24" s="196"/>
      <c r="E24" s="196"/>
      <c r="F24" s="196"/>
      <c r="G24" s="196"/>
      <c r="H24" s="196"/>
      <c r="I24" s="196"/>
      <c r="J24" s="196"/>
      <c r="K24" s="196"/>
      <c r="L24" s="196"/>
      <c r="M24" s="196"/>
      <c r="N24" s="190"/>
      <c r="O24" s="191"/>
      <c r="P24" s="191"/>
      <c r="Q24" s="191"/>
      <c r="R24" s="191"/>
      <c r="S24" s="191"/>
      <c r="T24" s="191"/>
      <c r="U24" s="192"/>
      <c r="V24" s="196" t="s">
        <v>350</v>
      </c>
      <c r="W24" s="196"/>
      <c r="X24" s="196"/>
      <c r="Y24" s="196"/>
      <c r="Z24" s="196"/>
      <c r="AA24" s="196"/>
      <c r="AB24" s="196"/>
      <c r="AC24" s="196"/>
      <c r="AD24" s="196"/>
      <c r="AE24" s="196"/>
      <c r="AF24" s="196"/>
      <c r="AG24" s="196"/>
      <c r="AH24" s="196"/>
      <c r="AI24" s="196"/>
      <c r="AJ24" s="196"/>
      <c r="AK24" s="196"/>
      <c r="AL24" s="196"/>
      <c r="AM24" s="197" t="s">
        <v>346</v>
      </c>
      <c r="AN24" s="197"/>
      <c r="AO24" s="197"/>
      <c r="AP24" s="197"/>
      <c r="AQ24" s="197"/>
      <c r="AR24" s="197"/>
      <c r="AS24" s="198" t="s">
        <v>369</v>
      </c>
      <c r="AT24" s="198"/>
      <c r="AU24" s="198"/>
      <c r="AV24" s="198"/>
      <c r="AW24" s="198"/>
      <c r="AX24" s="198"/>
      <c r="AY24" s="198"/>
      <c r="AZ24" s="198"/>
      <c r="BA24" s="198"/>
      <c r="BB24" s="198"/>
      <c r="BC24" s="198"/>
      <c r="BD24" s="198"/>
      <c r="BE24" s="198"/>
      <c r="BF24" s="198"/>
      <c r="BG24" s="198"/>
      <c r="BH24" s="198"/>
      <c r="BI24" s="198"/>
      <c r="BJ24" s="198"/>
      <c r="BK24" s="198"/>
      <c r="BL24" s="198"/>
      <c r="BM24" s="199"/>
      <c r="BN24" s="238"/>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239"/>
      <c r="DC24" s="239"/>
      <c r="DD24" s="239"/>
      <c r="DE24" s="239"/>
      <c r="DF24" s="239"/>
      <c r="DG24" s="239"/>
      <c r="DH24" s="239"/>
      <c r="DI24" s="239"/>
      <c r="DJ24" s="239"/>
      <c r="DK24" s="239"/>
      <c r="DL24" s="239"/>
      <c r="DM24" s="239"/>
      <c r="DN24" s="239"/>
      <c r="DO24" s="239"/>
      <c r="DP24" s="239"/>
      <c r="DQ24" s="239"/>
      <c r="DR24" s="239"/>
      <c r="DS24" s="239"/>
      <c r="DT24" s="239"/>
      <c r="DU24" s="239"/>
      <c r="DV24" s="239"/>
      <c r="DW24" s="239"/>
      <c r="DX24" s="239"/>
      <c r="DY24" s="239"/>
      <c r="DZ24" s="239"/>
      <c r="EA24" s="239"/>
      <c r="EB24" s="240"/>
    </row>
    <row r="25" spans="2:132" ht="27.6" customHeight="1" x14ac:dyDescent="0.2">
      <c r="B25" s="228"/>
      <c r="C25" s="229"/>
      <c r="D25" s="229"/>
      <c r="E25" s="229"/>
      <c r="F25" s="229"/>
      <c r="G25" s="229"/>
      <c r="H25" s="229"/>
      <c r="I25" s="229"/>
      <c r="J25" s="229"/>
      <c r="K25" s="229"/>
      <c r="L25" s="229"/>
      <c r="M25" s="229"/>
      <c r="N25" s="232" t="s">
        <v>351</v>
      </c>
      <c r="O25" s="233"/>
      <c r="P25" s="233"/>
      <c r="Q25" s="233"/>
      <c r="R25" s="233"/>
      <c r="S25" s="233"/>
      <c r="T25" s="233"/>
      <c r="U25" s="234"/>
      <c r="V25" s="214" t="s">
        <v>352</v>
      </c>
      <c r="W25" s="215"/>
      <c r="X25" s="215"/>
      <c r="Y25" s="215"/>
      <c r="Z25" s="215"/>
      <c r="AA25" s="215"/>
      <c r="AB25" s="215"/>
      <c r="AC25" s="215"/>
      <c r="AD25" s="215"/>
      <c r="AE25" s="215"/>
      <c r="AF25" s="215"/>
      <c r="AG25" s="215"/>
      <c r="AH25" s="215"/>
      <c r="AI25" s="215"/>
      <c r="AJ25" s="215"/>
      <c r="AK25" s="215"/>
      <c r="AL25" s="216"/>
      <c r="AM25" s="217" t="s">
        <v>353</v>
      </c>
      <c r="AN25" s="218"/>
      <c r="AO25" s="218"/>
      <c r="AP25" s="218"/>
      <c r="AQ25" s="218"/>
      <c r="AR25" s="219"/>
      <c r="AS25" s="231"/>
      <c r="AT25" s="231"/>
      <c r="AU25" s="231"/>
      <c r="AV25" s="231"/>
      <c r="AW25" s="231"/>
      <c r="AX25" s="231"/>
      <c r="AY25" s="231"/>
      <c r="AZ25" s="231"/>
      <c r="BA25" s="231"/>
      <c r="BB25" s="231"/>
      <c r="BC25" s="231"/>
      <c r="BD25" s="231"/>
      <c r="BE25" s="231"/>
      <c r="BF25" s="231"/>
      <c r="BG25" s="231"/>
      <c r="BH25" s="231"/>
      <c r="BI25" s="231"/>
      <c r="BJ25" s="231"/>
      <c r="BK25" s="231"/>
      <c r="BL25" s="231"/>
      <c r="BM25" s="220"/>
      <c r="BN25" s="254"/>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c r="DF25" s="255"/>
      <c r="DG25" s="255"/>
      <c r="DH25" s="255"/>
      <c r="DI25" s="255"/>
      <c r="DJ25" s="255"/>
      <c r="DK25" s="255"/>
      <c r="DL25" s="255"/>
      <c r="DM25" s="255"/>
      <c r="DN25" s="255"/>
      <c r="DO25" s="255"/>
      <c r="DP25" s="255"/>
      <c r="DQ25" s="255"/>
      <c r="DR25" s="255"/>
      <c r="DS25" s="255"/>
      <c r="DT25" s="255"/>
      <c r="DU25" s="255"/>
      <c r="DV25" s="255"/>
      <c r="DW25" s="255"/>
      <c r="DX25" s="255"/>
      <c r="DY25" s="255"/>
      <c r="DZ25" s="255"/>
      <c r="EA25" s="255"/>
      <c r="EB25" s="256"/>
    </row>
    <row r="26" spans="2:132" ht="27.6" customHeight="1" x14ac:dyDescent="0.2">
      <c r="B26" s="225" t="s">
        <v>316</v>
      </c>
      <c r="C26" s="208"/>
      <c r="D26" s="208"/>
      <c r="E26" s="208"/>
      <c r="F26" s="208"/>
      <c r="G26" s="208"/>
      <c r="H26" s="208"/>
      <c r="I26" s="208"/>
      <c r="J26" s="208"/>
      <c r="K26" s="208"/>
      <c r="L26" s="208"/>
      <c r="M26" s="208"/>
      <c r="N26" s="208" t="s">
        <v>354</v>
      </c>
      <c r="O26" s="208"/>
      <c r="P26" s="208"/>
      <c r="Q26" s="208"/>
      <c r="R26" s="208"/>
      <c r="S26" s="208"/>
      <c r="T26" s="208"/>
      <c r="U26" s="208"/>
      <c r="V26" s="208" t="s">
        <v>355</v>
      </c>
      <c r="W26" s="208"/>
      <c r="X26" s="208"/>
      <c r="Y26" s="208"/>
      <c r="Z26" s="208"/>
      <c r="AA26" s="208"/>
      <c r="AB26" s="208"/>
      <c r="AC26" s="208"/>
      <c r="AD26" s="208"/>
      <c r="AE26" s="208"/>
      <c r="AF26" s="208"/>
      <c r="AG26" s="208"/>
      <c r="AH26" s="208"/>
      <c r="AI26" s="208"/>
      <c r="AJ26" s="208"/>
      <c r="AK26" s="208"/>
      <c r="AL26" s="208"/>
      <c r="AM26" s="209" t="s">
        <v>324</v>
      </c>
      <c r="AN26" s="209"/>
      <c r="AO26" s="209"/>
      <c r="AP26" s="209"/>
      <c r="AQ26" s="209"/>
      <c r="AR26" s="209"/>
      <c r="AS26" s="194" t="s">
        <v>370</v>
      </c>
      <c r="AT26" s="194"/>
      <c r="AU26" s="194"/>
      <c r="AV26" s="194"/>
      <c r="AW26" s="194"/>
      <c r="AX26" s="194"/>
      <c r="AY26" s="194"/>
      <c r="AZ26" s="194"/>
      <c r="BA26" s="194"/>
      <c r="BB26" s="194"/>
      <c r="BC26" s="194"/>
      <c r="BD26" s="194"/>
      <c r="BE26" s="194"/>
      <c r="BF26" s="194"/>
      <c r="BG26" s="194"/>
      <c r="BH26" s="194"/>
      <c r="BI26" s="194"/>
      <c r="BJ26" s="194"/>
      <c r="BK26" s="194"/>
      <c r="BL26" s="194"/>
      <c r="BM26" s="195"/>
      <c r="BN26" s="247" t="s">
        <v>666</v>
      </c>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248"/>
      <c r="CN26" s="248"/>
      <c r="CO26" s="248"/>
      <c r="CP26" s="248"/>
      <c r="CQ26" s="248"/>
      <c r="CR26" s="248"/>
      <c r="CS26" s="248"/>
      <c r="CT26" s="248"/>
      <c r="CU26" s="248"/>
      <c r="CV26" s="248"/>
      <c r="CW26" s="248"/>
      <c r="CX26" s="248"/>
      <c r="CY26" s="248"/>
      <c r="CZ26" s="248"/>
      <c r="DA26" s="248"/>
      <c r="DB26" s="248"/>
      <c r="DC26" s="248"/>
      <c r="DD26" s="248"/>
      <c r="DE26" s="248"/>
      <c r="DF26" s="248"/>
      <c r="DG26" s="248"/>
      <c r="DH26" s="248"/>
      <c r="DI26" s="248"/>
      <c r="DJ26" s="248"/>
      <c r="DK26" s="248"/>
      <c r="DL26" s="248"/>
      <c r="DM26" s="248"/>
      <c r="DN26" s="248"/>
      <c r="DO26" s="248"/>
      <c r="DP26" s="248"/>
      <c r="DQ26" s="248"/>
      <c r="DR26" s="248"/>
      <c r="DS26" s="248"/>
      <c r="DT26" s="248"/>
      <c r="DU26" s="248"/>
      <c r="DV26" s="248"/>
      <c r="DW26" s="248"/>
      <c r="DX26" s="248"/>
      <c r="DY26" s="248"/>
      <c r="DZ26" s="248"/>
      <c r="EA26" s="248"/>
      <c r="EB26" s="249"/>
    </row>
    <row r="27" spans="2:132" ht="27.6" customHeight="1" x14ac:dyDescent="0.2">
      <c r="B27" s="226"/>
      <c r="C27" s="201"/>
      <c r="D27" s="201"/>
      <c r="E27" s="201"/>
      <c r="F27" s="201"/>
      <c r="G27" s="201"/>
      <c r="H27" s="201"/>
      <c r="I27" s="201"/>
      <c r="J27" s="201"/>
      <c r="K27" s="201"/>
      <c r="L27" s="201"/>
      <c r="M27" s="201"/>
      <c r="N27" s="201"/>
      <c r="O27" s="201"/>
      <c r="P27" s="201"/>
      <c r="Q27" s="201"/>
      <c r="R27" s="201"/>
      <c r="S27" s="201"/>
      <c r="T27" s="201"/>
      <c r="U27" s="201"/>
      <c r="V27" s="196" t="s">
        <v>356</v>
      </c>
      <c r="W27" s="196"/>
      <c r="X27" s="196"/>
      <c r="Y27" s="196"/>
      <c r="Z27" s="196"/>
      <c r="AA27" s="196"/>
      <c r="AB27" s="196"/>
      <c r="AC27" s="196"/>
      <c r="AD27" s="196"/>
      <c r="AE27" s="196"/>
      <c r="AF27" s="196"/>
      <c r="AG27" s="196"/>
      <c r="AH27" s="196"/>
      <c r="AI27" s="196"/>
      <c r="AJ27" s="196"/>
      <c r="AK27" s="196"/>
      <c r="AL27" s="196"/>
      <c r="AM27" s="197" t="s">
        <v>324</v>
      </c>
      <c r="AN27" s="197"/>
      <c r="AO27" s="197"/>
      <c r="AP27" s="197"/>
      <c r="AQ27" s="197"/>
      <c r="AR27" s="197"/>
      <c r="AS27" s="198" t="s">
        <v>371</v>
      </c>
      <c r="AT27" s="198"/>
      <c r="AU27" s="198"/>
      <c r="AV27" s="198"/>
      <c r="AW27" s="198"/>
      <c r="AX27" s="198"/>
      <c r="AY27" s="198"/>
      <c r="AZ27" s="198"/>
      <c r="BA27" s="198"/>
      <c r="BB27" s="198"/>
      <c r="BC27" s="198"/>
      <c r="BD27" s="198"/>
      <c r="BE27" s="198"/>
      <c r="BF27" s="198"/>
      <c r="BG27" s="198"/>
      <c r="BH27" s="198"/>
      <c r="BI27" s="198"/>
      <c r="BJ27" s="198"/>
      <c r="BK27" s="198"/>
      <c r="BL27" s="198"/>
      <c r="BM27" s="199"/>
      <c r="BN27" s="250"/>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251"/>
      <c r="CO27" s="251"/>
      <c r="CP27" s="251"/>
      <c r="CQ27" s="251"/>
      <c r="CR27" s="251"/>
      <c r="CS27" s="251"/>
      <c r="CT27" s="251"/>
      <c r="CU27" s="251"/>
      <c r="CV27" s="251"/>
      <c r="CW27" s="251"/>
      <c r="CX27" s="251"/>
      <c r="CY27" s="251"/>
      <c r="CZ27" s="251"/>
      <c r="DA27" s="251"/>
      <c r="DB27" s="251"/>
      <c r="DC27" s="251"/>
      <c r="DD27" s="251"/>
      <c r="DE27" s="251"/>
      <c r="DF27" s="251"/>
      <c r="DG27" s="251"/>
      <c r="DH27" s="251"/>
      <c r="DI27" s="251"/>
      <c r="DJ27" s="251"/>
      <c r="DK27" s="251"/>
      <c r="DL27" s="251"/>
      <c r="DM27" s="251"/>
      <c r="DN27" s="251"/>
      <c r="DO27" s="251"/>
      <c r="DP27" s="251"/>
      <c r="DQ27" s="251"/>
      <c r="DR27" s="251"/>
      <c r="DS27" s="251"/>
      <c r="DT27" s="251"/>
      <c r="DU27" s="251"/>
      <c r="DV27" s="251"/>
      <c r="DW27" s="251"/>
      <c r="DX27" s="251"/>
      <c r="DY27" s="251"/>
      <c r="DZ27" s="251"/>
      <c r="EA27" s="251"/>
      <c r="EB27" s="252"/>
    </row>
    <row r="28" spans="2:132" ht="18" customHeight="1" x14ac:dyDescent="0.2">
      <c r="B28" s="227"/>
      <c r="C28" s="196"/>
      <c r="D28" s="196"/>
      <c r="E28" s="196"/>
      <c r="F28" s="196"/>
      <c r="G28" s="196"/>
      <c r="H28" s="196"/>
      <c r="I28" s="196"/>
      <c r="J28" s="196"/>
      <c r="K28" s="196"/>
      <c r="L28" s="196"/>
      <c r="M28" s="196"/>
      <c r="N28" s="196"/>
      <c r="O28" s="196"/>
      <c r="P28" s="196"/>
      <c r="Q28" s="196"/>
      <c r="R28" s="196"/>
      <c r="S28" s="196"/>
      <c r="T28" s="196"/>
      <c r="U28" s="196"/>
      <c r="V28" s="196" t="s">
        <v>357</v>
      </c>
      <c r="W28" s="196"/>
      <c r="X28" s="196"/>
      <c r="Y28" s="196"/>
      <c r="Z28" s="196"/>
      <c r="AA28" s="196"/>
      <c r="AB28" s="196"/>
      <c r="AC28" s="196"/>
      <c r="AD28" s="196"/>
      <c r="AE28" s="196"/>
      <c r="AF28" s="196"/>
      <c r="AG28" s="196"/>
      <c r="AH28" s="196"/>
      <c r="AI28" s="196"/>
      <c r="AJ28" s="196"/>
      <c r="AK28" s="196"/>
      <c r="AL28" s="196"/>
      <c r="AM28" s="197" t="s">
        <v>324</v>
      </c>
      <c r="AN28" s="197"/>
      <c r="AO28" s="197"/>
      <c r="AP28" s="197"/>
      <c r="AQ28" s="197"/>
      <c r="AR28" s="197"/>
      <c r="AS28" s="198" t="s">
        <v>372</v>
      </c>
      <c r="AT28" s="198"/>
      <c r="AU28" s="198"/>
      <c r="AV28" s="198"/>
      <c r="AW28" s="198"/>
      <c r="AX28" s="198"/>
      <c r="AY28" s="198"/>
      <c r="AZ28" s="198"/>
      <c r="BA28" s="198"/>
      <c r="BB28" s="198"/>
      <c r="BC28" s="198"/>
      <c r="BD28" s="198"/>
      <c r="BE28" s="198"/>
      <c r="BF28" s="198"/>
      <c r="BG28" s="198"/>
      <c r="BH28" s="198"/>
      <c r="BI28" s="198"/>
      <c r="BJ28" s="198"/>
      <c r="BK28" s="198"/>
      <c r="BL28" s="198"/>
      <c r="BM28" s="199"/>
      <c r="BN28" s="238"/>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c r="CN28" s="239"/>
      <c r="CO28" s="239"/>
      <c r="CP28" s="239"/>
      <c r="CQ28" s="239"/>
      <c r="CR28" s="239"/>
      <c r="CS28" s="239"/>
      <c r="CT28" s="239"/>
      <c r="CU28" s="239"/>
      <c r="CV28" s="239"/>
      <c r="CW28" s="239"/>
      <c r="CX28" s="239"/>
      <c r="CY28" s="239"/>
      <c r="CZ28" s="239"/>
      <c r="DA28" s="239"/>
      <c r="DB28" s="239"/>
      <c r="DC28" s="239"/>
      <c r="DD28" s="239"/>
      <c r="DE28" s="239"/>
      <c r="DF28" s="239"/>
      <c r="DG28" s="239"/>
      <c r="DH28" s="239"/>
      <c r="DI28" s="239"/>
      <c r="DJ28" s="239"/>
      <c r="DK28" s="239"/>
      <c r="DL28" s="239"/>
      <c r="DM28" s="239"/>
      <c r="DN28" s="239"/>
      <c r="DO28" s="239"/>
      <c r="DP28" s="239"/>
      <c r="DQ28" s="239"/>
      <c r="DR28" s="239"/>
      <c r="DS28" s="239"/>
      <c r="DT28" s="239"/>
      <c r="DU28" s="239"/>
      <c r="DV28" s="239"/>
      <c r="DW28" s="239"/>
      <c r="DX28" s="239"/>
      <c r="DY28" s="239"/>
      <c r="DZ28" s="239"/>
      <c r="EA28" s="239"/>
      <c r="EB28" s="240"/>
    </row>
    <row r="29" spans="2:132" ht="28.2" customHeight="1" x14ac:dyDescent="0.2">
      <c r="B29" s="228"/>
      <c r="C29" s="229"/>
      <c r="D29" s="229"/>
      <c r="E29" s="229"/>
      <c r="F29" s="229"/>
      <c r="G29" s="229"/>
      <c r="H29" s="229"/>
      <c r="I29" s="229"/>
      <c r="J29" s="229"/>
      <c r="K29" s="229"/>
      <c r="L29" s="229"/>
      <c r="M29" s="229"/>
      <c r="N29" s="214" t="s">
        <v>358</v>
      </c>
      <c r="O29" s="215"/>
      <c r="P29" s="215"/>
      <c r="Q29" s="215"/>
      <c r="R29" s="215"/>
      <c r="S29" s="215"/>
      <c r="T29" s="215"/>
      <c r="U29" s="216"/>
      <c r="V29" s="214" t="s">
        <v>359</v>
      </c>
      <c r="W29" s="215"/>
      <c r="X29" s="215"/>
      <c r="Y29" s="215"/>
      <c r="Z29" s="215"/>
      <c r="AA29" s="215"/>
      <c r="AB29" s="215"/>
      <c r="AC29" s="215"/>
      <c r="AD29" s="215"/>
      <c r="AE29" s="215"/>
      <c r="AF29" s="215"/>
      <c r="AG29" s="215"/>
      <c r="AH29" s="215"/>
      <c r="AI29" s="215"/>
      <c r="AJ29" s="215"/>
      <c r="AK29" s="215"/>
      <c r="AL29" s="216"/>
      <c r="AM29" s="230" t="s">
        <v>324</v>
      </c>
      <c r="AN29" s="230"/>
      <c r="AO29" s="230"/>
      <c r="AP29" s="230"/>
      <c r="AQ29" s="230"/>
      <c r="AR29" s="230"/>
      <c r="AS29" s="231" t="s">
        <v>620</v>
      </c>
      <c r="AT29" s="231"/>
      <c r="AU29" s="231"/>
      <c r="AV29" s="231"/>
      <c r="AW29" s="231"/>
      <c r="AX29" s="231"/>
      <c r="AY29" s="231"/>
      <c r="AZ29" s="231"/>
      <c r="BA29" s="231"/>
      <c r="BB29" s="231"/>
      <c r="BC29" s="231"/>
      <c r="BD29" s="231"/>
      <c r="BE29" s="231"/>
      <c r="BF29" s="231"/>
      <c r="BG29" s="231"/>
      <c r="BH29" s="231"/>
      <c r="BI29" s="231"/>
      <c r="BJ29" s="231"/>
      <c r="BK29" s="231"/>
      <c r="BL29" s="231"/>
      <c r="BM29" s="220"/>
      <c r="BN29" s="262" t="s">
        <v>634</v>
      </c>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c r="DM29" s="263"/>
      <c r="DN29" s="263"/>
      <c r="DO29" s="263"/>
      <c r="DP29" s="263"/>
      <c r="DQ29" s="263"/>
      <c r="DR29" s="263"/>
      <c r="DS29" s="263"/>
      <c r="DT29" s="263"/>
      <c r="DU29" s="263"/>
      <c r="DV29" s="263"/>
      <c r="DW29" s="263"/>
      <c r="DX29" s="263"/>
      <c r="DY29" s="263"/>
      <c r="DZ29" s="263"/>
      <c r="EA29" s="263"/>
      <c r="EB29" s="264"/>
    </row>
    <row r="30" spans="2:132" ht="10.199999999999999" customHeight="1" x14ac:dyDescent="0.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8"/>
      <c r="AN30" s="8"/>
      <c r="AO30" s="8"/>
      <c r="AP30" s="8"/>
      <c r="AQ30" s="8"/>
      <c r="AR30" s="8"/>
      <c r="AS30" s="18"/>
      <c r="AT30" s="18"/>
      <c r="AU30" s="18"/>
      <c r="AV30" s="18"/>
      <c r="AW30" s="18"/>
      <c r="AX30" s="18"/>
      <c r="AY30" s="18"/>
      <c r="AZ30" s="18"/>
      <c r="BA30" s="18"/>
      <c r="BB30" s="18"/>
      <c r="BC30" s="18"/>
      <c r="BD30" s="18"/>
      <c r="BE30" s="18"/>
      <c r="BF30" s="18"/>
      <c r="BG30" s="18"/>
      <c r="BH30" s="18"/>
      <c r="BI30" s="18"/>
      <c r="BJ30" s="18"/>
      <c r="BK30" s="18"/>
      <c r="BL30" s="18"/>
      <c r="BM30" s="18"/>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row>
    <row r="31" spans="2:132" ht="18" customHeight="1" x14ac:dyDescent="0.2">
      <c r="B31" s="22" t="s">
        <v>680</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row>
    <row r="32" spans="2:132" ht="18" customHeight="1" x14ac:dyDescent="0.2">
      <c r="B32" s="260" t="s">
        <v>679</v>
      </c>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row>
    <row r="33" spans="2:65" ht="18" customHeight="1" x14ac:dyDescent="0.2">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row>
    <row r="34" spans="2:65" ht="18" customHeight="1" x14ac:dyDescent="0.2">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row>
    <row r="35" spans="2:65" ht="18" customHeight="1" x14ac:dyDescent="0.2">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row>
    <row r="36" spans="2:65" ht="18" customHeight="1" x14ac:dyDescent="0.2">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row>
    <row r="37" spans="2:65" ht="73.2" customHeight="1" x14ac:dyDescent="0.2">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row>
    <row r="38" spans="2:65" ht="18" customHeight="1" x14ac:dyDescent="0.2">
      <c r="B38" s="95"/>
      <c r="C38" s="95"/>
    </row>
    <row r="39" spans="2:65" ht="18" customHeight="1" x14ac:dyDescent="0.2">
      <c r="B39" s="95"/>
      <c r="C39" s="95"/>
    </row>
    <row r="40" spans="2:65" ht="18" customHeight="1" x14ac:dyDescent="0.2">
      <c r="B40" s="95"/>
      <c r="C40" s="95"/>
    </row>
    <row r="41" spans="2:65" ht="18" customHeight="1" x14ac:dyDescent="0.2">
      <c r="B41" s="95"/>
      <c r="C41" s="95"/>
    </row>
    <row r="42" spans="2:65" ht="18" customHeight="1" x14ac:dyDescent="0.2">
      <c r="B42" s="95"/>
      <c r="C42" s="95"/>
    </row>
    <row r="43" spans="2:65" ht="18" customHeight="1" x14ac:dyDescent="0.2">
      <c r="B43" s="95"/>
      <c r="C43" s="95"/>
    </row>
    <row r="44" spans="2:65" ht="18" customHeight="1" x14ac:dyDescent="0.2">
      <c r="B44" s="95"/>
      <c r="C44" s="95"/>
    </row>
    <row r="45" spans="2:65" ht="18" customHeight="1" x14ac:dyDescent="0.2">
      <c r="B45" s="95"/>
      <c r="C45" s="95"/>
    </row>
    <row r="46" spans="2:65" ht="18" customHeight="1" x14ac:dyDescent="0.2">
      <c r="B46" s="95"/>
      <c r="C46" s="95"/>
    </row>
    <row r="47" spans="2:65" ht="18" customHeight="1" x14ac:dyDescent="0.2">
      <c r="B47" s="95"/>
      <c r="C47" s="95"/>
    </row>
    <row r="48" spans="2:65" ht="18" customHeight="1" x14ac:dyDescent="0.2">
      <c r="B48" s="95"/>
      <c r="C48" s="95"/>
    </row>
    <row r="49" spans="2:3" ht="18" customHeight="1" x14ac:dyDescent="0.2">
      <c r="B49" s="95"/>
      <c r="C49" s="95"/>
    </row>
    <row r="50" spans="2:3" ht="18" customHeight="1" x14ac:dyDescent="0.2">
      <c r="B50" s="95"/>
      <c r="C50" s="95"/>
    </row>
    <row r="51" spans="2:3" ht="18" customHeight="1" x14ac:dyDescent="0.2">
      <c r="B51" s="95"/>
      <c r="C51" s="95"/>
    </row>
    <row r="52" spans="2:3" ht="18" customHeight="1" x14ac:dyDescent="0.2">
      <c r="B52" s="95"/>
      <c r="C52" s="95"/>
    </row>
    <row r="53" spans="2:3" ht="18" customHeight="1" x14ac:dyDescent="0.2">
      <c r="B53" s="95"/>
      <c r="C53" s="95"/>
    </row>
    <row r="54" spans="2:3" ht="18" customHeight="1" x14ac:dyDescent="0.2">
      <c r="B54" s="95"/>
      <c r="C54" s="95"/>
    </row>
    <row r="55" spans="2:3" ht="18" customHeight="1" x14ac:dyDescent="0.2">
      <c r="B55" s="95"/>
      <c r="C55" s="95"/>
    </row>
    <row r="56" spans="2:3" ht="18" customHeight="1" x14ac:dyDescent="0.2">
      <c r="B56" s="95"/>
      <c r="C56" s="95"/>
    </row>
    <row r="57" spans="2:3" ht="18" customHeight="1" x14ac:dyDescent="0.2">
      <c r="B57" s="95"/>
      <c r="C57" s="95"/>
    </row>
    <row r="58" spans="2:3" ht="18" customHeight="1" x14ac:dyDescent="0.2">
      <c r="B58" s="95"/>
      <c r="C58" s="95"/>
    </row>
    <row r="59" spans="2:3" ht="18" customHeight="1" x14ac:dyDescent="0.2">
      <c r="B59" s="95"/>
      <c r="C59" s="95"/>
    </row>
    <row r="60" spans="2:3" ht="18" customHeight="1" x14ac:dyDescent="0.2">
      <c r="B60" s="95"/>
      <c r="C60" s="95"/>
    </row>
    <row r="61" spans="2:3" ht="18" customHeight="1" x14ac:dyDescent="0.2">
      <c r="B61" s="95"/>
      <c r="C61" s="95"/>
    </row>
    <row r="62" spans="2:3" ht="18" customHeight="1" x14ac:dyDescent="0.2">
      <c r="B62" s="95"/>
      <c r="C62" s="95"/>
    </row>
    <row r="63" spans="2:3" ht="18" customHeight="1" x14ac:dyDescent="0.2">
      <c r="B63" s="95"/>
      <c r="C63" s="95"/>
    </row>
    <row r="64" spans="2:3" ht="18" customHeight="1" x14ac:dyDescent="0.2">
      <c r="B64" s="95"/>
      <c r="C64" s="95"/>
    </row>
    <row r="65" spans="2:3" ht="18" customHeight="1" x14ac:dyDescent="0.2">
      <c r="B65" s="95"/>
      <c r="C65" s="95"/>
    </row>
    <row r="66" spans="2:3" ht="18" customHeight="1" x14ac:dyDescent="0.2">
      <c r="B66" s="95"/>
      <c r="C66" s="95"/>
    </row>
    <row r="67" spans="2:3" ht="18" customHeight="1" x14ac:dyDescent="0.2">
      <c r="B67" s="95"/>
      <c r="C67" s="95"/>
    </row>
    <row r="68" spans="2:3" ht="18" customHeight="1" x14ac:dyDescent="0.2">
      <c r="B68" s="95"/>
      <c r="C68" s="95"/>
    </row>
    <row r="69" spans="2:3" ht="18" customHeight="1" x14ac:dyDescent="0.2">
      <c r="B69" s="95"/>
      <c r="C69" s="95"/>
    </row>
    <row r="70" spans="2:3" ht="18" customHeight="1" x14ac:dyDescent="0.2">
      <c r="B70" s="95"/>
      <c r="C70" s="95"/>
    </row>
    <row r="71" spans="2:3" ht="18" customHeight="1" x14ac:dyDescent="0.2">
      <c r="B71" s="95"/>
      <c r="C71" s="95"/>
    </row>
    <row r="72" spans="2:3" ht="18" customHeight="1" x14ac:dyDescent="0.2">
      <c r="B72" s="95"/>
      <c r="C72" s="95"/>
    </row>
    <row r="73" spans="2:3" ht="18" customHeight="1" x14ac:dyDescent="0.2">
      <c r="B73" s="95"/>
      <c r="C73" s="95"/>
    </row>
    <row r="74" spans="2:3" ht="18" customHeight="1" x14ac:dyDescent="0.2">
      <c r="B74" s="95"/>
      <c r="C74" s="95"/>
    </row>
  </sheetData>
  <mergeCells count="138">
    <mergeCell ref="BN12:EB13"/>
    <mergeCell ref="BN15:EB16"/>
    <mergeCell ref="BN17:EB20"/>
    <mergeCell ref="BN21:EB22"/>
    <mergeCell ref="BN25:EB25"/>
    <mergeCell ref="BN23:EB24"/>
    <mergeCell ref="BN14:EB14"/>
    <mergeCell ref="BN2:EB2"/>
    <mergeCell ref="B65:C66"/>
    <mergeCell ref="B41:C42"/>
    <mergeCell ref="B43:C44"/>
    <mergeCell ref="B45:C46"/>
    <mergeCell ref="B47:C48"/>
    <mergeCell ref="B49:C50"/>
    <mergeCell ref="B51:C52"/>
    <mergeCell ref="B31:BM31"/>
    <mergeCell ref="B32:BM37"/>
    <mergeCell ref="BN26:EB28"/>
    <mergeCell ref="BN29:EB29"/>
    <mergeCell ref="BN5:EB9"/>
    <mergeCell ref="BN10:EB11"/>
    <mergeCell ref="B38:C38"/>
    <mergeCell ref="B39:C40"/>
    <mergeCell ref="AM27:AR27"/>
    <mergeCell ref="B67:C68"/>
    <mergeCell ref="B69:C70"/>
    <mergeCell ref="B71:C72"/>
    <mergeCell ref="B73:C74"/>
    <mergeCell ref="B53:C54"/>
    <mergeCell ref="B55:C56"/>
    <mergeCell ref="B57:C58"/>
    <mergeCell ref="B59:C60"/>
    <mergeCell ref="B61:C62"/>
    <mergeCell ref="B63:C64"/>
    <mergeCell ref="AS27:BM27"/>
    <mergeCell ref="V28:AL28"/>
    <mergeCell ref="AM28:AR28"/>
    <mergeCell ref="AS28:BM28"/>
    <mergeCell ref="N29:U29"/>
    <mergeCell ref="V29:AL29"/>
    <mergeCell ref="AM29:AR29"/>
    <mergeCell ref="AS29:BM29"/>
    <mergeCell ref="N25:U25"/>
    <mergeCell ref="V25:AL25"/>
    <mergeCell ref="AM25:AR25"/>
    <mergeCell ref="AS25:BM25"/>
    <mergeCell ref="B26:M29"/>
    <mergeCell ref="N26:U28"/>
    <mergeCell ref="V26:AL26"/>
    <mergeCell ref="AM26:AR26"/>
    <mergeCell ref="AS26:BM26"/>
    <mergeCell ref="V27:AL27"/>
    <mergeCell ref="B17:M25"/>
    <mergeCell ref="AS18:BM18"/>
    <mergeCell ref="V19:AL19"/>
    <mergeCell ref="AM19:AR19"/>
    <mergeCell ref="AS22:BM22"/>
    <mergeCell ref="N23:U24"/>
    <mergeCell ref="V23:AL23"/>
    <mergeCell ref="AM23:AR23"/>
    <mergeCell ref="AS23:BM23"/>
    <mergeCell ref="V24:AL24"/>
    <mergeCell ref="AM24:AR24"/>
    <mergeCell ref="AS24:BM24"/>
    <mergeCell ref="AS19:BM19"/>
    <mergeCell ref="V20:AL20"/>
    <mergeCell ref="AM20:AR20"/>
    <mergeCell ref="AS20:BM20"/>
    <mergeCell ref="N21:U22"/>
    <mergeCell ref="V21:AL21"/>
    <mergeCell ref="AM21:AR21"/>
    <mergeCell ref="AS21:BM21"/>
    <mergeCell ref="V22:AL22"/>
    <mergeCell ref="AM22:AR22"/>
    <mergeCell ref="N17:U20"/>
    <mergeCell ref="V17:AL17"/>
    <mergeCell ref="AM17:AR17"/>
    <mergeCell ref="AS17:BM17"/>
    <mergeCell ref="V18:AL18"/>
    <mergeCell ref="AM18:AR18"/>
    <mergeCell ref="AS16:BM16"/>
    <mergeCell ref="AM12:AR12"/>
    <mergeCell ref="AS12:BM12"/>
    <mergeCell ref="V13:AL13"/>
    <mergeCell ref="AM13:AR13"/>
    <mergeCell ref="AS13:BM13"/>
    <mergeCell ref="N14:U14"/>
    <mergeCell ref="V14:AL14"/>
    <mergeCell ref="AM14:AR14"/>
    <mergeCell ref="AS14:BM14"/>
    <mergeCell ref="AM5:AR5"/>
    <mergeCell ref="AS5:BM5"/>
    <mergeCell ref="V6:AL6"/>
    <mergeCell ref="AM6:AR6"/>
    <mergeCell ref="AS6:BM6"/>
    <mergeCell ref="V7:AL7"/>
    <mergeCell ref="AM7:AR7"/>
    <mergeCell ref="AS7:BM7"/>
    <mergeCell ref="B10:M16"/>
    <mergeCell ref="N10:U11"/>
    <mergeCell ref="V10:AL10"/>
    <mergeCell ref="AM10:AR10"/>
    <mergeCell ref="AS10:BM10"/>
    <mergeCell ref="V11:AL11"/>
    <mergeCell ref="AM11:AR11"/>
    <mergeCell ref="AS11:BM11"/>
    <mergeCell ref="N12:U13"/>
    <mergeCell ref="V12:AL12"/>
    <mergeCell ref="N15:U16"/>
    <mergeCell ref="V15:AL15"/>
    <mergeCell ref="AM15:AR15"/>
    <mergeCell ref="AS15:BM15"/>
    <mergeCell ref="V16:AL16"/>
    <mergeCell ref="AM16:AR16"/>
    <mergeCell ref="DW1:EB1"/>
    <mergeCell ref="B1:BM1"/>
    <mergeCell ref="B2:M2"/>
    <mergeCell ref="N2:U2"/>
    <mergeCell ref="V2:AL2"/>
    <mergeCell ref="AM2:AR2"/>
    <mergeCell ref="AS2:BM2"/>
    <mergeCell ref="BN3:EB4"/>
    <mergeCell ref="B3:M9"/>
    <mergeCell ref="N3:U4"/>
    <mergeCell ref="V3:AL3"/>
    <mergeCell ref="AM3:AR3"/>
    <mergeCell ref="AS3:BM3"/>
    <mergeCell ref="V4:AL4"/>
    <mergeCell ref="AM4:AR4"/>
    <mergeCell ref="AS4:BM4"/>
    <mergeCell ref="N5:U9"/>
    <mergeCell ref="V5:AL5"/>
    <mergeCell ref="V8:AL8"/>
    <mergeCell ref="AM8:AR8"/>
    <mergeCell ref="AS8:BM8"/>
    <mergeCell ref="V9:AL9"/>
    <mergeCell ref="AM9:AR9"/>
    <mergeCell ref="AS9:BM9"/>
  </mergeCells>
  <phoneticPr fontId="2"/>
  <printOptions horizontalCentered="1"/>
  <pageMargins left="0.23622047244094491" right="0.23622047244094491" top="0.35433070866141736" bottom="0.35433070866141736" header="0.31496062992125984" footer="0.31496062992125984"/>
  <pageSetup paperSize="8" scale="9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P59"/>
  <sheetViews>
    <sheetView showZeros="0" view="pageBreakPreview" topLeftCell="A40" zoomScale="110" zoomScaleNormal="100" zoomScaleSheetLayoutView="110" workbookViewId="0">
      <selection activeCell="B18" sqref="B18:BP18"/>
    </sheetView>
  </sheetViews>
  <sheetFormatPr defaultColWidth="1.6640625" defaultRowHeight="18" customHeight="1" x14ac:dyDescent="0.2"/>
  <cols>
    <col min="1" max="72" width="1.6640625" style="1"/>
    <col min="73" max="74" width="1.6640625" style="1" customWidth="1"/>
    <col min="75" max="16384" width="1.6640625" style="1"/>
  </cols>
  <sheetData>
    <row r="1" spans="2:68" ht="18" customHeight="1" x14ac:dyDescent="0.2">
      <c r="B1" s="21" t="s">
        <v>239</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row>
    <row r="2" spans="2:68" ht="18" customHeight="1" x14ac:dyDescent="0.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row>
    <row r="3" spans="2:68" ht="18" customHeight="1" x14ac:dyDescent="0.2">
      <c r="B3" s="22" t="s">
        <v>215</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row>
    <row r="4" spans="2:68" ht="18" customHeight="1" x14ac:dyDescent="0.2">
      <c r="B4" s="19" t="s">
        <v>216</v>
      </c>
      <c r="C4" s="20"/>
      <c r="D4" s="20"/>
      <c r="E4" s="20"/>
      <c r="F4" s="20"/>
      <c r="G4" s="20"/>
      <c r="H4" s="20"/>
      <c r="I4" s="23" t="s">
        <v>374</v>
      </c>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5"/>
    </row>
    <row r="5" spans="2:68" ht="18" customHeight="1" x14ac:dyDescent="0.2">
      <c r="B5" s="20"/>
      <c r="C5" s="20"/>
      <c r="D5" s="20"/>
      <c r="E5" s="20"/>
      <c r="F5" s="20"/>
      <c r="G5" s="20"/>
      <c r="H5" s="20"/>
      <c r="I5" s="26"/>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8"/>
    </row>
    <row r="6" spans="2:68" ht="43.2" customHeight="1" x14ac:dyDescent="0.2">
      <c r="B6" s="19" t="s">
        <v>217</v>
      </c>
      <c r="C6" s="20"/>
      <c r="D6" s="20"/>
      <c r="E6" s="20"/>
      <c r="F6" s="20"/>
      <c r="G6" s="20"/>
      <c r="H6" s="20"/>
      <c r="I6" s="29" t="s">
        <v>375</v>
      </c>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1"/>
    </row>
    <row r="7" spans="2:68" ht="87.6" customHeight="1" x14ac:dyDescent="0.2">
      <c r="B7" s="20"/>
      <c r="C7" s="20"/>
      <c r="D7" s="20"/>
      <c r="E7" s="20"/>
      <c r="F7" s="20"/>
      <c r="G7" s="20"/>
      <c r="H7" s="20"/>
      <c r="I7" s="32"/>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4"/>
    </row>
    <row r="8" spans="2:68" ht="16.2" customHeight="1" x14ac:dyDescent="0.2">
      <c r="B8" s="5"/>
      <c r="C8" s="5"/>
      <c r="D8" s="5"/>
      <c r="E8" s="5"/>
      <c r="F8" s="5"/>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2:68" ht="18" customHeight="1" x14ac:dyDescent="0.2">
      <c r="B9" s="22" t="s">
        <v>245</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row>
    <row r="10" spans="2:68" ht="18" customHeight="1" x14ac:dyDescent="0.2">
      <c r="B10" s="82" t="s">
        <v>218</v>
      </c>
      <c r="C10" s="35"/>
      <c r="D10" s="35"/>
      <c r="E10" s="35"/>
      <c r="F10" s="35"/>
      <c r="G10" s="35"/>
      <c r="H10" s="35"/>
      <c r="I10" s="35"/>
      <c r="J10" s="35"/>
      <c r="K10" s="35"/>
      <c r="L10" s="35"/>
      <c r="M10" s="35"/>
      <c r="N10" s="35"/>
      <c r="O10" s="35"/>
      <c r="P10" s="35"/>
      <c r="Q10" s="35"/>
      <c r="R10" s="35"/>
      <c r="S10" s="35"/>
      <c r="T10" s="35"/>
      <c r="U10" s="35"/>
      <c r="V10" s="35"/>
      <c r="W10" s="36"/>
      <c r="X10" s="35" t="s">
        <v>219</v>
      </c>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6"/>
    </row>
    <row r="11" spans="2:68" ht="18" customHeight="1" x14ac:dyDescent="0.2">
      <c r="B11" s="280" t="s">
        <v>261</v>
      </c>
      <c r="C11" s="281"/>
      <c r="D11" s="281"/>
      <c r="E11" s="281"/>
      <c r="F11" s="281"/>
      <c r="G11" s="281"/>
      <c r="H11" s="281"/>
      <c r="I11" s="281"/>
      <c r="J11" s="281"/>
      <c r="K11" s="281"/>
      <c r="L11" s="281"/>
      <c r="M11" s="281"/>
      <c r="N11" s="281"/>
      <c r="O11" s="281"/>
      <c r="P11" s="281"/>
      <c r="Q11" s="281"/>
      <c r="R11" s="281"/>
      <c r="S11" s="281"/>
      <c r="T11" s="281"/>
      <c r="U11" s="281"/>
      <c r="V11" s="281"/>
      <c r="W11" s="282"/>
      <c r="X11" s="39" t="s">
        <v>256</v>
      </c>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1"/>
    </row>
    <row r="12" spans="2:68" ht="18" customHeight="1" x14ac:dyDescent="0.2">
      <c r="B12" s="280" t="s">
        <v>236</v>
      </c>
      <c r="C12" s="281"/>
      <c r="D12" s="281"/>
      <c r="E12" s="281"/>
      <c r="F12" s="281"/>
      <c r="G12" s="281"/>
      <c r="H12" s="281"/>
      <c r="I12" s="281"/>
      <c r="J12" s="281"/>
      <c r="K12" s="281"/>
      <c r="L12" s="281"/>
      <c r="M12" s="281"/>
      <c r="N12" s="281"/>
      <c r="O12" s="281"/>
      <c r="P12" s="281"/>
      <c r="Q12" s="281"/>
      <c r="R12" s="281"/>
      <c r="S12" s="281"/>
      <c r="T12" s="281"/>
      <c r="U12" s="281"/>
      <c r="V12" s="281"/>
      <c r="W12" s="282"/>
      <c r="X12" s="39" t="s">
        <v>380</v>
      </c>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1"/>
    </row>
    <row r="13" spans="2:68" ht="18" customHeight="1" x14ac:dyDescent="0.2">
      <c r="B13" s="280" t="s">
        <v>220</v>
      </c>
      <c r="C13" s="281"/>
      <c r="D13" s="281"/>
      <c r="E13" s="281"/>
      <c r="F13" s="281"/>
      <c r="G13" s="281"/>
      <c r="H13" s="281"/>
      <c r="I13" s="281"/>
      <c r="J13" s="281"/>
      <c r="K13" s="281"/>
      <c r="L13" s="281"/>
      <c r="M13" s="281"/>
      <c r="N13" s="281"/>
      <c r="O13" s="281"/>
      <c r="P13" s="281"/>
      <c r="Q13" s="281"/>
      <c r="R13" s="281"/>
      <c r="S13" s="281"/>
      <c r="T13" s="281"/>
      <c r="U13" s="281"/>
      <c r="V13" s="281"/>
      <c r="W13" s="282"/>
      <c r="X13" s="286" t="s">
        <v>257</v>
      </c>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8"/>
    </row>
    <row r="14" spans="2:68" ht="18" customHeight="1" x14ac:dyDescent="0.2">
      <c r="B14" s="280" t="s">
        <v>382</v>
      </c>
      <c r="C14" s="281"/>
      <c r="D14" s="281"/>
      <c r="E14" s="281"/>
      <c r="F14" s="281"/>
      <c r="G14" s="281"/>
      <c r="H14" s="281"/>
      <c r="I14" s="281"/>
      <c r="J14" s="281"/>
      <c r="K14" s="281"/>
      <c r="L14" s="281"/>
      <c r="M14" s="281"/>
      <c r="N14" s="281"/>
      <c r="O14" s="281"/>
      <c r="P14" s="281"/>
      <c r="Q14" s="281"/>
      <c r="R14" s="281"/>
      <c r="S14" s="281"/>
      <c r="T14" s="281"/>
      <c r="U14" s="281"/>
      <c r="V14" s="281"/>
      <c r="W14" s="282"/>
      <c r="X14" s="286" t="s">
        <v>383</v>
      </c>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8"/>
    </row>
    <row r="15" spans="2:68" ht="18" customHeight="1" x14ac:dyDescent="0.2">
      <c r="B15" s="280" t="s">
        <v>221</v>
      </c>
      <c r="C15" s="281"/>
      <c r="D15" s="281"/>
      <c r="E15" s="281"/>
      <c r="F15" s="281"/>
      <c r="G15" s="281"/>
      <c r="H15" s="281"/>
      <c r="I15" s="281"/>
      <c r="J15" s="281"/>
      <c r="K15" s="281"/>
      <c r="L15" s="281"/>
      <c r="M15" s="281"/>
      <c r="N15" s="281"/>
      <c r="O15" s="281"/>
      <c r="P15" s="281"/>
      <c r="Q15" s="281"/>
      <c r="R15" s="281"/>
      <c r="S15" s="281"/>
      <c r="T15" s="281"/>
      <c r="U15" s="281"/>
      <c r="V15" s="281"/>
      <c r="W15" s="282"/>
      <c r="X15" s="39" t="s">
        <v>381</v>
      </c>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1"/>
    </row>
    <row r="16" spans="2:68" ht="18" customHeight="1" x14ac:dyDescent="0.2">
      <c r="B16" s="280" t="s">
        <v>263</v>
      </c>
      <c r="C16" s="281"/>
      <c r="D16" s="281"/>
      <c r="E16" s="281"/>
      <c r="F16" s="281"/>
      <c r="G16" s="281"/>
      <c r="H16" s="281"/>
      <c r="I16" s="281"/>
      <c r="J16" s="281"/>
      <c r="K16" s="281"/>
      <c r="L16" s="281"/>
      <c r="M16" s="281"/>
      <c r="N16" s="281"/>
      <c r="O16" s="281"/>
      <c r="P16" s="281"/>
      <c r="Q16" s="281"/>
      <c r="R16" s="281"/>
      <c r="S16" s="281"/>
      <c r="T16" s="281"/>
      <c r="U16" s="281"/>
      <c r="V16" s="281"/>
      <c r="W16" s="282"/>
      <c r="X16" s="39" t="s">
        <v>259</v>
      </c>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1"/>
    </row>
    <row r="17" spans="2:68" ht="15" customHeight="1" x14ac:dyDescent="0.2">
      <c r="B17" s="12"/>
      <c r="C17" s="12"/>
      <c r="D17" s="12"/>
      <c r="E17" s="12"/>
      <c r="F17" s="12"/>
      <c r="G17" s="12"/>
      <c r="H17" s="12"/>
      <c r="I17" s="12"/>
      <c r="J17" s="12"/>
      <c r="K17" s="12"/>
      <c r="L17" s="12"/>
      <c r="M17" s="12"/>
      <c r="N17" s="12"/>
      <c r="O17" s="12"/>
      <c r="P17" s="12"/>
      <c r="Q17" s="12"/>
      <c r="R17" s="12"/>
      <c r="S17" s="12"/>
      <c r="T17" s="12"/>
      <c r="U17" s="12"/>
      <c r="V17" s="12"/>
      <c r="W17" s="12"/>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row>
    <row r="18" spans="2:68" ht="18" customHeight="1" x14ac:dyDescent="0.2">
      <c r="B18" s="48" t="s">
        <v>234</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row>
    <row r="19" spans="2:68" ht="18" customHeight="1" x14ac:dyDescent="0.2">
      <c r="B19" s="75" t="s">
        <v>222</v>
      </c>
      <c r="C19" s="76"/>
      <c r="D19" s="76"/>
      <c r="E19" s="76"/>
      <c r="F19" s="76"/>
      <c r="G19" s="76"/>
      <c r="H19" s="76"/>
      <c r="I19" s="76"/>
      <c r="J19" s="76"/>
      <c r="K19" s="76"/>
      <c r="L19" s="76"/>
      <c r="M19" s="76"/>
      <c r="N19" s="76"/>
      <c r="O19" s="76"/>
      <c r="P19" s="76"/>
      <c r="Q19" s="76"/>
      <c r="R19" s="76"/>
      <c r="S19" s="76"/>
      <c r="T19" s="76"/>
      <c r="U19" s="76"/>
      <c r="V19" s="53" t="s">
        <v>224</v>
      </c>
      <c r="W19" s="54"/>
      <c r="X19" s="54"/>
      <c r="Y19" s="54"/>
      <c r="Z19" s="55"/>
      <c r="AA19" s="53" t="s">
        <v>271</v>
      </c>
      <c r="AB19" s="54"/>
      <c r="AC19" s="54"/>
      <c r="AD19" s="54"/>
      <c r="AE19" s="55"/>
      <c r="AF19" s="49" t="s">
        <v>306</v>
      </c>
      <c r="AG19" s="49"/>
      <c r="AH19" s="49"/>
      <c r="AI19" s="49"/>
      <c r="AJ19" s="49"/>
      <c r="AK19" s="49" t="s">
        <v>272</v>
      </c>
      <c r="AL19" s="49"/>
      <c r="AM19" s="49"/>
      <c r="AN19" s="49"/>
      <c r="AO19" s="49"/>
      <c r="AP19" s="49" t="s">
        <v>273</v>
      </c>
      <c r="AQ19" s="49"/>
      <c r="AR19" s="49"/>
      <c r="AS19" s="49"/>
      <c r="AT19" s="49"/>
      <c r="AU19" s="49" t="s">
        <v>274</v>
      </c>
      <c r="AV19" s="49"/>
      <c r="AW19" s="49"/>
      <c r="AX19" s="49"/>
      <c r="AY19" s="49"/>
      <c r="AZ19" s="37" t="s">
        <v>275</v>
      </c>
      <c r="BA19" s="19"/>
      <c r="BB19" s="19"/>
      <c r="BC19" s="19"/>
      <c r="BD19" s="38"/>
      <c r="BE19" s="112" t="s">
        <v>284</v>
      </c>
      <c r="BF19" s="19"/>
      <c r="BG19" s="19"/>
      <c r="BH19" s="19"/>
      <c r="BI19" s="113"/>
      <c r="BJ19" s="54" t="s">
        <v>223</v>
      </c>
      <c r="BK19" s="54"/>
      <c r="BL19" s="54"/>
      <c r="BM19" s="54"/>
      <c r="BN19" s="54"/>
      <c r="BO19" s="54"/>
      <c r="BP19" s="59"/>
    </row>
    <row r="20" spans="2:68" ht="18" customHeight="1" x14ac:dyDescent="0.2">
      <c r="B20" s="78"/>
      <c r="C20" s="79"/>
      <c r="D20" s="79"/>
      <c r="E20" s="79"/>
      <c r="F20" s="79"/>
      <c r="G20" s="79"/>
      <c r="H20" s="79"/>
      <c r="I20" s="79"/>
      <c r="J20" s="79"/>
      <c r="K20" s="79"/>
      <c r="L20" s="79"/>
      <c r="M20" s="79"/>
      <c r="N20" s="79"/>
      <c r="O20" s="79"/>
      <c r="P20" s="79"/>
      <c r="Q20" s="79"/>
      <c r="R20" s="79"/>
      <c r="S20" s="79"/>
      <c r="T20" s="79"/>
      <c r="U20" s="79"/>
      <c r="V20" s="56"/>
      <c r="W20" s="57"/>
      <c r="X20" s="57"/>
      <c r="Y20" s="57"/>
      <c r="Z20" s="58"/>
      <c r="AA20" s="56"/>
      <c r="AB20" s="57"/>
      <c r="AC20" s="57"/>
      <c r="AD20" s="57"/>
      <c r="AE20" s="58"/>
      <c r="AF20" s="49"/>
      <c r="AG20" s="49"/>
      <c r="AH20" s="49"/>
      <c r="AI20" s="49"/>
      <c r="AJ20" s="49"/>
      <c r="AK20" s="49"/>
      <c r="AL20" s="49"/>
      <c r="AM20" s="49"/>
      <c r="AN20" s="49"/>
      <c r="AO20" s="49"/>
      <c r="AP20" s="49"/>
      <c r="AQ20" s="49"/>
      <c r="AR20" s="49"/>
      <c r="AS20" s="49"/>
      <c r="AT20" s="49"/>
      <c r="AU20" s="49"/>
      <c r="AV20" s="49"/>
      <c r="AW20" s="49"/>
      <c r="AX20" s="49"/>
      <c r="AY20" s="49"/>
      <c r="AZ20" s="37"/>
      <c r="BA20" s="19"/>
      <c r="BB20" s="19"/>
      <c r="BC20" s="19"/>
      <c r="BD20" s="38"/>
      <c r="BE20" s="112"/>
      <c r="BF20" s="19"/>
      <c r="BG20" s="19"/>
      <c r="BH20" s="19"/>
      <c r="BI20" s="113"/>
      <c r="BJ20" s="57"/>
      <c r="BK20" s="57"/>
      <c r="BL20" s="57"/>
      <c r="BM20" s="57"/>
      <c r="BN20" s="57"/>
      <c r="BO20" s="57"/>
      <c r="BP20" s="60"/>
    </row>
    <row r="21" spans="2:68" ht="18" customHeight="1" x14ac:dyDescent="0.2">
      <c r="B21" s="145" t="s">
        <v>376</v>
      </c>
      <c r="C21" s="146"/>
      <c r="D21" s="146"/>
      <c r="E21" s="146"/>
      <c r="F21" s="146"/>
      <c r="G21" s="146"/>
      <c r="H21" s="146"/>
      <c r="I21" s="146"/>
      <c r="J21" s="146"/>
      <c r="K21" s="146"/>
      <c r="L21" s="146"/>
      <c r="M21" s="146"/>
      <c r="N21" s="146"/>
      <c r="O21" s="146"/>
      <c r="P21" s="146"/>
      <c r="Q21" s="146"/>
      <c r="R21" s="146"/>
      <c r="S21" s="146"/>
      <c r="T21" s="146"/>
      <c r="U21" s="146"/>
      <c r="V21" s="139" t="s">
        <v>246</v>
      </c>
      <c r="W21" s="140"/>
      <c r="X21" s="140"/>
      <c r="Y21" s="140"/>
      <c r="Z21" s="141"/>
      <c r="AA21" s="137" t="s">
        <v>377</v>
      </c>
      <c r="AB21" s="84"/>
      <c r="AC21" s="84"/>
      <c r="AD21" s="84"/>
      <c r="AE21" s="138"/>
      <c r="AF21" s="149" t="s">
        <v>378</v>
      </c>
      <c r="AG21" s="149"/>
      <c r="AH21" s="149"/>
      <c r="AI21" s="149"/>
      <c r="AJ21" s="149"/>
      <c r="AK21" s="149" t="s">
        <v>379</v>
      </c>
      <c r="AL21" s="149"/>
      <c r="AM21" s="149"/>
      <c r="AN21" s="149"/>
      <c r="AO21" s="149"/>
      <c r="AP21" s="149"/>
      <c r="AQ21" s="149"/>
      <c r="AR21" s="149"/>
      <c r="AS21" s="149"/>
      <c r="AT21" s="149"/>
      <c r="AU21" s="149"/>
      <c r="AV21" s="149"/>
      <c r="AW21" s="149"/>
      <c r="AX21" s="149"/>
      <c r="AY21" s="149"/>
      <c r="AZ21" s="83"/>
      <c r="BA21" s="84"/>
      <c r="BB21" s="84"/>
      <c r="BC21" s="84"/>
      <c r="BD21" s="85"/>
      <c r="BE21" s="307" t="s">
        <v>247</v>
      </c>
      <c r="BF21" s="308"/>
      <c r="BG21" s="308"/>
      <c r="BH21" s="308"/>
      <c r="BI21" s="309"/>
      <c r="BJ21" s="310"/>
      <c r="BK21" s="311"/>
      <c r="BL21" s="311"/>
      <c r="BM21" s="311"/>
      <c r="BN21" s="311"/>
      <c r="BO21" s="311"/>
      <c r="BP21" s="312"/>
    </row>
    <row r="22" spans="2:68" ht="18" customHeight="1" x14ac:dyDescent="0.2">
      <c r="B22" s="147"/>
      <c r="C22" s="148"/>
      <c r="D22" s="148"/>
      <c r="E22" s="148"/>
      <c r="F22" s="148"/>
      <c r="G22" s="148"/>
      <c r="H22" s="148"/>
      <c r="I22" s="148"/>
      <c r="J22" s="148"/>
      <c r="K22" s="148"/>
      <c r="L22" s="148"/>
      <c r="M22" s="148"/>
      <c r="N22" s="148"/>
      <c r="O22" s="148"/>
      <c r="P22" s="148"/>
      <c r="Q22" s="148"/>
      <c r="R22" s="148"/>
      <c r="S22" s="148"/>
      <c r="T22" s="148"/>
      <c r="U22" s="148"/>
      <c r="V22" s="142"/>
      <c r="W22" s="143"/>
      <c r="X22" s="143"/>
      <c r="Y22" s="143"/>
      <c r="Z22" s="144"/>
      <c r="AA22" s="137"/>
      <c r="AB22" s="84"/>
      <c r="AC22" s="84"/>
      <c r="AD22" s="84"/>
      <c r="AE22" s="138"/>
      <c r="AF22" s="149"/>
      <c r="AG22" s="149"/>
      <c r="AH22" s="149"/>
      <c r="AI22" s="149"/>
      <c r="AJ22" s="149"/>
      <c r="AK22" s="149"/>
      <c r="AL22" s="149"/>
      <c r="AM22" s="149"/>
      <c r="AN22" s="149"/>
      <c r="AO22" s="149"/>
      <c r="AP22" s="149"/>
      <c r="AQ22" s="149"/>
      <c r="AR22" s="149"/>
      <c r="AS22" s="149"/>
      <c r="AT22" s="149"/>
      <c r="AU22" s="149"/>
      <c r="AV22" s="149"/>
      <c r="AW22" s="149"/>
      <c r="AX22" s="149"/>
      <c r="AY22" s="149"/>
      <c r="AZ22" s="83"/>
      <c r="BA22" s="84"/>
      <c r="BB22" s="84"/>
      <c r="BC22" s="84"/>
      <c r="BD22" s="85"/>
      <c r="BE22" s="307"/>
      <c r="BF22" s="308"/>
      <c r="BG22" s="308"/>
      <c r="BH22" s="308"/>
      <c r="BI22" s="309"/>
      <c r="BJ22" s="313"/>
      <c r="BK22" s="314"/>
      <c r="BL22" s="314"/>
      <c r="BM22" s="314"/>
      <c r="BN22" s="314"/>
      <c r="BO22" s="314"/>
      <c r="BP22" s="315"/>
    </row>
    <row r="23" spans="2:68" ht="28.8" customHeight="1" x14ac:dyDescent="0.2">
      <c r="B23" s="75" t="s">
        <v>225</v>
      </c>
      <c r="C23" s="76"/>
      <c r="D23" s="76"/>
      <c r="E23" s="76"/>
      <c r="F23" s="76"/>
      <c r="G23" s="76"/>
      <c r="H23" s="77"/>
      <c r="I23" s="61" t="s">
        <v>618</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3"/>
    </row>
    <row r="24" spans="2:68" ht="16.2" customHeight="1" x14ac:dyDescent="0.2">
      <c r="B24" s="78"/>
      <c r="C24" s="79"/>
      <c r="D24" s="79"/>
      <c r="E24" s="79"/>
      <c r="F24" s="79"/>
      <c r="G24" s="79"/>
      <c r="H24" s="80"/>
      <c r="I24" s="64"/>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6"/>
    </row>
    <row r="25" spans="2:68" ht="18" customHeight="1" x14ac:dyDescent="0.2">
      <c r="B25" s="5"/>
      <c r="C25" s="5"/>
      <c r="D25" s="5"/>
      <c r="E25" s="5"/>
      <c r="F25" s="5"/>
      <c r="G25" s="5"/>
      <c r="H25" s="5"/>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2:68" ht="18" customHeight="1" x14ac:dyDescent="0.2">
      <c r="B26" s="22" t="s">
        <v>255</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row>
    <row r="27" spans="2:68" ht="18" customHeight="1" x14ac:dyDescent="0.2">
      <c r="B27" s="67" t="s">
        <v>228</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9"/>
    </row>
    <row r="28" spans="2:68" ht="18" customHeight="1" x14ac:dyDescent="0.2">
      <c r="B28" s="75" t="s">
        <v>312</v>
      </c>
      <c r="C28" s="76"/>
      <c r="D28" s="76"/>
      <c r="E28" s="76"/>
      <c r="F28" s="76"/>
      <c r="G28" s="76"/>
      <c r="H28" s="76"/>
      <c r="I28" s="76"/>
      <c r="J28" s="76"/>
      <c r="K28" s="76"/>
      <c r="L28" s="76"/>
      <c r="M28" s="76"/>
      <c r="N28" s="76"/>
      <c r="O28" s="76"/>
      <c r="P28" s="76"/>
      <c r="Q28" s="76"/>
      <c r="R28" s="76"/>
      <c r="S28" s="76"/>
      <c r="T28" s="76"/>
      <c r="U28" s="97"/>
      <c r="V28" s="53" t="s">
        <v>224</v>
      </c>
      <c r="W28" s="54"/>
      <c r="X28" s="54"/>
      <c r="Y28" s="54"/>
      <c r="Z28" s="54"/>
      <c r="AA28" s="53" t="s">
        <v>271</v>
      </c>
      <c r="AB28" s="54"/>
      <c r="AC28" s="54"/>
      <c r="AD28" s="54"/>
      <c r="AE28" s="55"/>
      <c r="AF28" s="49" t="s">
        <v>306</v>
      </c>
      <c r="AG28" s="49"/>
      <c r="AH28" s="49"/>
      <c r="AI28" s="49"/>
      <c r="AJ28" s="49"/>
      <c r="AK28" s="49" t="s">
        <v>272</v>
      </c>
      <c r="AL28" s="49"/>
      <c r="AM28" s="49"/>
      <c r="AN28" s="49"/>
      <c r="AO28" s="49"/>
      <c r="AP28" s="49" t="s">
        <v>273</v>
      </c>
      <c r="AQ28" s="49"/>
      <c r="AR28" s="49"/>
      <c r="AS28" s="49"/>
      <c r="AT28" s="49"/>
      <c r="AU28" s="49" t="s">
        <v>274</v>
      </c>
      <c r="AV28" s="49"/>
      <c r="AW28" s="49"/>
      <c r="AX28" s="49"/>
      <c r="AY28" s="49"/>
      <c r="AZ28" s="37" t="s">
        <v>275</v>
      </c>
      <c r="BA28" s="19"/>
      <c r="BB28" s="19"/>
      <c r="BC28" s="19"/>
      <c r="BD28" s="38"/>
      <c r="BE28" s="112" t="s">
        <v>284</v>
      </c>
      <c r="BF28" s="19"/>
      <c r="BG28" s="19"/>
      <c r="BH28" s="19"/>
      <c r="BI28" s="113"/>
      <c r="BJ28" s="70" t="s">
        <v>223</v>
      </c>
      <c r="BK28" s="70"/>
      <c r="BL28" s="70"/>
      <c r="BM28" s="70"/>
      <c r="BN28" s="70"/>
      <c r="BO28" s="70"/>
      <c r="BP28" s="71"/>
    </row>
    <row r="29" spans="2:68" ht="18" customHeight="1" x14ac:dyDescent="0.2">
      <c r="B29" s="78"/>
      <c r="C29" s="79"/>
      <c r="D29" s="79"/>
      <c r="E29" s="79"/>
      <c r="F29" s="79"/>
      <c r="G29" s="79"/>
      <c r="H29" s="79"/>
      <c r="I29" s="79"/>
      <c r="J29" s="79"/>
      <c r="K29" s="79"/>
      <c r="L29" s="79"/>
      <c r="M29" s="79"/>
      <c r="N29" s="79"/>
      <c r="O29" s="79"/>
      <c r="P29" s="79"/>
      <c r="Q29" s="79"/>
      <c r="R29" s="79"/>
      <c r="S29" s="79"/>
      <c r="T29" s="79"/>
      <c r="U29" s="98"/>
      <c r="V29" s="56"/>
      <c r="W29" s="57"/>
      <c r="X29" s="57"/>
      <c r="Y29" s="57"/>
      <c r="Z29" s="57"/>
      <c r="AA29" s="56"/>
      <c r="AB29" s="57"/>
      <c r="AC29" s="57"/>
      <c r="AD29" s="57"/>
      <c r="AE29" s="58"/>
      <c r="AF29" s="49"/>
      <c r="AG29" s="49"/>
      <c r="AH29" s="49"/>
      <c r="AI29" s="49"/>
      <c r="AJ29" s="49"/>
      <c r="AK29" s="49"/>
      <c r="AL29" s="49"/>
      <c r="AM29" s="49"/>
      <c r="AN29" s="49"/>
      <c r="AO29" s="49"/>
      <c r="AP29" s="49"/>
      <c r="AQ29" s="49"/>
      <c r="AR29" s="49"/>
      <c r="AS29" s="49"/>
      <c r="AT29" s="49"/>
      <c r="AU29" s="49"/>
      <c r="AV29" s="49"/>
      <c r="AW29" s="49"/>
      <c r="AX29" s="49"/>
      <c r="AY29" s="49"/>
      <c r="AZ29" s="37"/>
      <c r="BA29" s="19"/>
      <c r="BB29" s="19"/>
      <c r="BC29" s="19"/>
      <c r="BD29" s="38"/>
      <c r="BE29" s="112"/>
      <c r="BF29" s="19"/>
      <c r="BG29" s="19"/>
      <c r="BH29" s="19"/>
      <c r="BI29" s="113"/>
      <c r="BJ29" s="72"/>
      <c r="BK29" s="72"/>
      <c r="BL29" s="72"/>
      <c r="BM29" s="72"/>
      <c r="BN29" s="72"/>
      <c r="BO29" s="72"/>
      <c r="BP29" s="73"/>
    </row>
    <row r="30" spans="2:68" ht="18" customHeight="1" x14ac:dyDescent="0.2">
      <c r="B30" s="90" t="s">
        <v>384</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2"/>
    </row>
    <row r="31" spans="2:68" ht="18" customHeight="1" x14ac:dyDescent="0.2">
      <c r="B31" s="99" t="s">
        <v>232</v>
      </c>
      <c r="C31" s="100"/>
      <c r="D31" s="100"/>
      <c r="E31" s="100"/>
      <c r="F31" s="100"/>
      <c r="G31" s="100"/>
      <c r="H31" s="100"/>
      <c r="I31" s="100"/>
      <c r="J31" s="100"/>
      <c r="K31" s="100"/>
      <c r="L31" s="100"/>
      <c r="M31" s="100"/>
      <c r="N31" s="100"/>
      <c r="O31" s="100"/>
      <c r="P31" s="100"/>
      <c r="Q31" s="100"/>
      <c r="R31" s="100"/>
      <c r="S31" s="100"/>
      <c r="T31" s="100"/>
      <c r="U31" s="101"/>
      <c r="V31" s="96" t="s">
        <v>289</v>
      </c>
      <c r="W31" s="96"/>
      <c r="X31" s="96"/>
      <c r="Y31" s="96"/>
      <c r="Z31" s="96"/>
      <c r="AA31" s="81">
        <v>113</v>
      </c>
      <c r="AB31" s="81"/>
      <c r="AC31" s="81"/>
      <c r="AD31" s="81"/>
      <c r="AE31" s="81"/>
      <c r="AF31" s="81">
        <v>122</v>
      </c>
      <c r="AG31" s="81"/>
      <c r="AH31" s="81"/>
      <c r="AI31" s="81"/>
      <c r="AJ31" s="81"/>
      <c r="AK31" s="81">
        <v>173</v>
      </c>
      <c r="AL31" s="81"/>
      <c r="AM31" s="81"/>
      <c r="AN31" s="81"/>
      <c r="AO31" s="81"/>
      <c r="AP31" s="81"/>
      <c r="AQ31" s="81"/>
      <c r="AR31" s="81"/>
      <c r="AS31" s="81"/>
      <c r="AT31" s="81"/>
      <c r="AU31" s="81"/>
      <c r="AV31" s="81"/>
      <c r="AW31" s="81"/>
      <c r="AX31" s="81"/>
      <c r="AY31" s="81"/>
      <c r="AZ31" s="81"/>
      <c r="BA31" s="81"/>
      <c r="BB31" s="81"/>
      <c r="BC31" s="81"/>
      <c r="BD31" s="81"/>
      <c r="BE31" s="155" t="s">
        <v>309</v>
      </c>
      <c r="BF31" s="155"/>
      <c r="BG31" s="155"/>
      <c r="BH31" s="155"/>
      <c r="BI31" s="155"/>
      <c r="BJ31" s="93">
        <f>AK31/610</f>
        <v>0.28360655737704921</v>
      </c>
      <c r="BK31" s="93"/>
      <c r="BL31" s="93"/>
      <c r="BM31" s="93"/>
      <c r="BN31" s="93"/>
      <c r="BO31" s="93"/>
      <c r="BP31" s="94"/>
    </row>
    <row r="32" spans="2:68" ht="27.6" customHeight="1" x14ac:dyDescent="0.2">
      <c r="B32" s="304" t="s">
        <v>388</v>
      </c>
      <c r="C32" s="305"/>
      <c r="D32" s="305"/>
      <c r="E32" s="305"/>
      <c r="F32" s="305"/>
      <c r="G32" s="305"/>
      <c r="H32" s="305"/>
      <c r="I32" s="305"/>
      <c r="J32" s="305"/>
      <c r="K32" s="305"/>
      <c r="L32" s="305"/>
      <c r="M32" s="305"/>
      <c r="N32" s="305"/>
      <c r="O32" s="305"/>
      <c r="P32" s="305"/>
      <c r="Q32" s="305"/>
      <c r="R32" s="305"/>
      <c r="S32" s="305"/>
      <c r="T32" s="305"/>
      <c r="U32" s="306"/>
      <c r="V32" s="74" t="s">
        <v>289</v>
      </c>
      <c r="W32" s="74"/>
      <c r="X32" s="74"/>
      <c r="Y32" s="74"/>
      <c r="Z32" s="74"/>
      <c r="AA32" s="158" t="s">
        <v>247</v>
      </c>
      <c r="AB32" s="158"/>
      <c r="AC32" s="158"/>
      <c r="AD32" s="158"/>
      <c r="AE32" s="158"/>
      <c r="AF32" s="74">
        <v>14</v>
      </c>
      <c r="AG32" s="74"/>
      <c r="AH32" s="74"/>
      <c r="AI32" s="74"/>
      <c r="AJ32" s="74"/>
      <c r="AK32" s="74">
        <v>85</v>
      </c>
      <c r="AL32" s="74"/>
      <c r="AM32" s="74"/>
      <c r="AN32" s="74"/>
      <c r="AO32" s="74"/>
      <c r="AP32" s="74"/>
      <c r="AQ32" s="74"/>
      <c r="AR32" s="74"/>
      <c r="AS32" s="74"/>
      <c r="AT32" s="74"/>
      <c r="AU32" s="74"/>
      <c r="AV32" s="74"/>
      <c r="AW32" s="74"/>
      <c r="AX32" s="74"/>
      <c r="AY32" s="74"/>
      <c r="AZ32" s="74"/>
      <c r="BA32" s="74"/>
      <c r="BB32" s="74"/>
      <c r="BC32" s="74"/>
      <c r="BD32" s="74"/>
      <c r="BE32" s="160" t="s">
        <v>397</v>
      </c>
      <c r="BF32" s="160"/>
      <c r="BG32" s="160"/>
      <c r="BH32" s="160"/>
      <c r="BI32" s="160"/>
      <c r="BJ32" s="114">
        <f>AK32/60</f>
        <v>1.4166666666666667</v>
      </c>
      <c r="BK32" s="115"/>
      <c r="BL32" s="115"/>
      <c r="BM32" s="115"/>
      <c r="BN32" s="115"/>
      <c r="BO32" s="115"/>
      <c r="BP32" s="116"/>
    </row>
    <row r="33" spans="2:68" ht="18" customHeight="1" x14ac:dyDescent="0.2">
      <c r="B33" s="103" t="s">
        <v>389</v>
      </c>
      <c r="C33" s="104"/>
      <c r="D33" s="104"/>
      <c r="E33" s="104"/>
      <c r="F33" s="104"/>
      <c r="G33" s="104"/>
      <c r="H33" s="104"/>
      <c r="I33" s="104"/>
      <c r="J33" s="104"/>
      <c r="K33" s="104"/>
      <c r="L33" s="104"/>
      <c r="M33" s="104"/>
      <c r="N33" s="104"/>
      <c r="O33" s="104"/>
      <c r="P33" s="104"/>
      <c r="Q33" s="104"/>
      <c r="R33" s="104"/>
      <c r="S33" s="104"/>
      <c r="T33" s="104"/>
      <c r="U33" s="105"/>
      <c r="V33" s="74" t="s">
        <v>289</v>
      </c>
      <c r="W33" s="74"/>
      <c r="X33" s="74"/>
      <c r="Y33" s="74"/>
      <c r="Z33" s="74"/>
      <c r="AA33" s="158" t="s">
        <v>247</v>
      </c>
      <c r="AB33" s="158"/>
      <c r="AC33" s="158"/>
      <c r="AD33" s="158"/>
      <c r="AE33" s="158"/>
      <c r="AF33" s="133">
        <v>2</v>
      </c>
      <c r="AG33" s="133"/>
      <c r="AH33" s="133"/>
      <c r="AI33" s="133"/>
      <c r="AJ33" s="133"/>
      <c r="AK33" s="133">
        <v>6</v>
      </c>
      <c r="AL33" s="133"/>
      <c r="AM33" s="133"/>
      <c r="AN33" s="133"/>
      <c r="AO33" s="133"/>
      <c r="AP33" s="74"/>
      <c r="AQ33" s="74"/>
      <c r="AR33" s="74"/>
      <c r="AS33" s="74"/>
      <c r="AT33" s="74"/>
      <c r="AU33" s="74"/>
      <c r="AV33" s="74"/>
      <c r="AW33" s="74"/>
      <c r="AX33" s="74"/>
      <c r="AY33" s="74"/>
      <c r="AZ33" s="74"/>
      <c r="BA33" s="74"/>
      <c r="BB33" s="74"/>
      <c r="BC33" s="74"/>
      <c r="BD33" s="74"/>
      <c r="BE33" s="160" t="s">
        <v>398</v>
      </c>
      <c r="BF33" s="160"/>
      <c r="BG33" s="160"/>
      <c r="BH33" s="160"/>
      <c r="BI33" s="160"/>
      <c r="BJ33" s="114">
        <f>AK33/10</f>
        <v>0.6</v>
      </c>
      <c r="BK33" s="115"/>
      <c r="BL33" s="115"/>
      <c r="BM33" s="115"/>
      <c r="BN33" s="115"/>
      <c r="BO33" s="115"/>
      <c r="BP33" s="116"/>
    </row>
    <row r="34" spans="2:68" ht="18" customHeight="1" x14ac:dyDescent="0.2">
      <c r="B34" s="106" t="s">
        <v>390</v>
      </c>
      <c r="C34" s="107"/>
      <c r="D34" s="107"/>
      <c r="E34" s="107"/>
      <c r="F34" s="107"/>
      <c r="G34" s="107"/>
      <c r="H34" s="107"/>
      <c r="I34" s="107"/>
      <c r="J34" s="107"/>
      <c r="K34" s="107"/>
      <c r="L34" s="107"/>
      <c r="M34" s="107"/>
      <c r="N34" s="107"/>
      <c r="O34" s="107"/>
      <c r="P34" s="107"/>
      <c r="Q34" s="107"/>
      <c r="R34" s="107"/>
      <c r="S34" s="107"/>
      <c r="T34" s="107"/>
      <c r="U34" s="108"/>
      <c r="V34" s="150" t="s">
        <v>288</v>
      </c>
      <c r="W34" s="150"/>
      <c r="X34" s="150"/>
      <c r="Y34" s="150"/>
      <c r="Z34" s="150"/>
      <c r="AA34" s="124" t="s">
        <v>247</v>
      </c>
      <c r="AB34" s="124"/>
      <c r="AC34" s="124"/>
      <c r="AD34" s="124"/>
      <c r="AE34" s="124"/>
      <c r="AF34" s="303">
        <v>221</v>
      </c>
      <c r="AG34" s="303"/>
      <c r="AH34" s="303"/>
      <c r="AI34" s="303"/>
      <c r="AJ34" s="303"/>
      <c r="AK34" s="303">
        <v>55409</v>
      </c>
      <c r="AL34" s="303"/>
      <c r="AM34" s="303"/>
      <c r="AN34" s="303"/>
      <c r="AO34" s="303"/>
      <c r="AP34" s="150"/>
      <c r="AQ34" s="150"/>
      <c r="AR34" s="150"/>
      <c r="AS34" s="150"/>
      <c r="AT34" s="150"/>
      <c r="AU34" s="150"/>
      <c r="AV34" s="150"/>
      <c r="AW34" s="150"/>
      <c r="AX34" s="150"/>
      <c r="AY34" s="150"/>
      <c r="AZ34" s="150"/>
      <c r="BA34" s="150"/>
      <c r="BB34" s="150"/>
      <c r="BC34" s="150"/>
      <c r="BD34" s="150"/>
      <c r="BE34" s="151">
        <v>36000</v>
      </c>
      <c r="BF34" s="151"/>
      <c r="BG34" s="151"/>
      <c r="BH34" s="151"/>
      <c r="BI34" s="151"/>
      <c r="BJ34" s="152">
        <f>AK34/BE34</f>
        <v>1.5391388888888888</v>
      </c>
      <c r="BK34" s="153"/>
      <c r="BL34" s="153"/>
      <c r="BM34" s="153"/>
      <c r="BN34" s="153"/>
      <c r="BO34" s="153"/>
      <c r="BP34" s="154"/>
    </row>
    <row r="35" spans="2:68" ht="18" customHeight="1" x14ac:dyDescent="0.2">
      <c r="B35" s="109" t="s">
        <v>386</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1"/>
    </row>
    <row r="36" spans="2:68" ht="18" customHeight="1" x14ac:dyDescent="0.2">
      <c r="B36" s="99" t="s">
        <v>391</v>
      </c>
      <c r="C36" s="100"/>
      <c r="D36" s="100"/>
      <c r="E36" s="100"/>
      <c r="F36" s="100"/>
      <c r="G36" s="100"/>
      <c r="H36" s="100"/>
      <c r="I36" s="100"/>
      <c r="J36" s="100"/>
      <c r="K36" s="100"/>
      <c r="L36" s="100"/>
      <c r="M36" s="100"/>
      <c r="N36" s="100"/>
      <c r="O36" s="100"/>
      <c r="P36" s="100"/>
      <c r="Q36" s="100"/>
      <c r="R36" s="100"/>
      <c r="S36" s="100"/>
      <c r="T36" s="100"/>
      <c r="U36" s="101"/>
      <c r="V36" s="96" t="s">
        <v>396</v>
      </c>
      <c r="W36" s="96"/>
      <c r="X36" s="96"/>
      <c r="Y36" s="96"/>
      <c r="Z36" s="96"/>
      <c r="AA36" s="301">
        <v>2</v>
      </c>
      <c r="AB36" s="301"/>
      <c r="AC36" s="301"/>
      <c r="AD36" s="301"/>
      <c r="AE36" s="301"/>
      <c r="AF36" s="81">
        <v>2</v>
      </c>
      <c r="AG36" s="81"/>
      <c r="AH36" s="81"/>
      <c r="AI36" s="81"/>
      <c r="AJ36" s="81"/>
      <c r="AK36" s="81">
        <v>3</v>
      </c>
      <c r="AL36" s="81"/>
      <c r="AM36" s="81"/>
      <c r="AN36" s="81"/>
      <c r="AO36" s="81"/>
      <c r="AP36" s="81"/>
      <c r="AQ36" s="81"/>
      <c r="AR36" s="81"/>
      <c r="AS36" s="81"/>
      <c r="AT36" s="81"/>
      <c r="AU36" s="81"/>
      <c r="AV36" s="81"/>
      <c r="AW36" s="81"/>
      <c r="AX36" s="81"/>
      <c r="AY36" s="81"/>
      <c r="AZ36" s="81"/>
      <c r="BA36" s="81"/>
      <c r="BB36" s="81"/>
      <c r="BC36" s="81"/>
      <c r="BD36" s="81"/>
      <c r="BE36" s="81">
        <v>4</v>
      </c>
      <c r="BF36" s="81"/>
      <c r="BG36" s="81"/>
      <c r="BH36" s="81"/>
      <c r="BI36" s="81"/>
      <c r="BJ36" s="93">
        <f>AK36/BE36</f>
        <v>0.75</v>
      </c>
      <c r="BK36" s="93"/>
      <c r="BL36" s="93"/>
      <c r="BM36" s="93"/>
      <c r="BN36" s="93"/>
      <c r="BO36" s="93"/>
      <c r="BP36" s="94"/>
    </row>
    <row r="37" spans="2:68" ht="18" customHeight="1" x14ac:dyDescent="0.2">
      <c r="B37" s="103" t="s">
        <v>233</v>
      </c>
      <c r="C37" s="104"/>
      <c r="D37" s="104"/>
      <c r="E37" s="104"/>
      <c r="F37" s="104"/>
      <c r="G37" s="104"/>
      <c r="H37" s="104"/>
      <c r="I37" s="104"/>
      <c r="J37" s="104"/>
      <c r="K37" s="104"/>
      <c r="L37" s="104"/>
      <c r="M37" s="104"/>
      <c r="N37" s="104"/>
      <c r="O37" s="104"/>
      <c r="P37" s="104"/>
      <c r="Q37" s="104"/>
      <c r="R37" s="104"/>
      <c r="S37" s="104"/>
      <c r="T37" s="104"/>
      <c r="U37" s="105"/>
      <c r="V37" s="74" t="s">
        <v>289</v>
      </c>
      <c r="W37" s="74"/>
      <c r="X37" s="74"/>
      <c r="Y37" s="74"/>
      <c r="Z37" s="74"/>
      <c r="AA37" s="302">
        <v>25362</v>
      </c>
      <c r="AB37" s="302"/>
      <c r="AC37" s="302"/>
      <c r="AD37" s="302"/>
      <c r="AE37" s="302"/>
      <c r="AF37" s="74">
        <v>41008</v>
      </c>
      <c r="AG37" s="74"/>
      <c r="AH37" s="74"/>
      <c r="AI37" s="74"/>
      <c r="AJ37" s="74"/>
      <c r="AK37" s="74">
        <v>60708</v>
      </c>
      <c r="AL37" s="74"/>
      <c r="AM37" s="74"/>
      <c r="AN37" s="74"/>
      <c r="AO37" s="74"/>
      <c r="AP37" s="74"/>
      <c r="AQ37" s="74"/>
      <c r="AR37" s="74"/>
      <c r="AS37" s="74"/>
      <c r="AT37" s="74"/>
      <c r="AU37" s="74"/>
      <c r="AV37" s="74"/>
      <c r="AW37" s="74"/>
      <c r="AX37" s="74"/>
      <c r="AY37" s="74"/>
      <c r="AZ37" s="74"/>
      <c r="BA37" s="74"/>
      <c r="BB37" s="74"/>
      <c r="BC37" s="74"/>
      <c r="BD37" s="74"/>
      <c r="BE37" s="74">
        <v>100000</v>
      </c>
      <c r="BF37" s="74"/>
      <c r="BG37" s="74"/>
      <c r="BH37" s="74"/>
      <c r="BI37" s="74"/>
      <c r="BJ37" s="114">
        <f>AK37/BE37</f>
        <v>0.60707999999999995</v>
      </c>
      <c r="BK37" s="115"/>
      <c r="BL37" s="115"/>
      <c r="BM37" s="115"/>
      <c r="BN37" s="115"/>
      <c r="BO37" s="115"/>
      <c r="BP37" s="116"/>
    </row>
    <row r="38" spans="2:68" ht="18" customHeight="1" x14ac:dyDescent="0.2">
      <c r="B38" s="109" t="s">
        <v>387</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1"/>
    </row>
    <row r="39" spans="2:68" ht="18" customHeight="1" x14ac:dyDescent="0.2">
      <c r="B39" s="99" t="s">
        <v>392</v>
      </c>
      <c r="C39" s="100"/>
      <c r="D39" s="100"/>
      <c r="E39" s="100"/>
      <c r="F39" s="100"/>
      <c r="G39" s="100"/>
      <c r="H39" s="100"/>
      <c r="I39" s="100"/>
      <c r="J39" s="100"/>
      <c r="K39" s="100"/>
      <c r="L39" s="100"/>
      <c r="M39" s="100"/>
      <c r="N39" s="100"/>
      <c r="O39" s="100"/>
      <c r="P39" s="100"/>
      <c r="Q39" s="100"/>
      <c r="R39" s="100"/>
      <c r="S39" s="100"/>
      <c r="T39" s="100"/>
      <c r="U39" s="101"/>
      <c r="V39" s="289" t="s">
        <v>448</v>
      </c>
      <c r="W39" s="290"/>
      <c r="X39" s="290"/>
      <c r="Y39" s="290"/>
      <c r="Z39" s="291"/>
      <c r="AA39" s="289">
        <v>171.4</v>
      </c>
      <c r="AB39" s="290"/>
      <c r="AC39" s="290"/>
      <c r="AD39" s="290"/>
      <c r="AE39" s="291"/>
      <c r="AF39" s="289">
        <v>127.2</v>
      </c>
      <c r="AG39" s="290"/>
      <c r="AH39" s="290"/>
      <c r="AI39" s="290"/>
      <c r="AJ39" s="291"/>
      <c r="AK39" s="289">
        <v>119.2</v>
      </c>
      <c r="AL39" s="290"/>
      <c r="AM39" s="290"/>
      <c r="AN39" s="290"/>
      <c r="AO39" s="291"/>
      <c r="AP39" s="292"/>
      <c r="AQ39" s="293"/>
      <c r="AR39" s="293"/>
      <c r="AS39" s="293"/>
      <c r="AT39" s="294"/>
      <c r="AU39" s="292"/>
      <c r="AV39" s="293"/>
      <c r="AW39" s="293"/>
      <c r="AX39" s="293"/>
      <c r="AY39" s="294"/>
      <c r="AZ39" s="292"/>
      <c r="BA39" s="293"/>
      <c r="BB39" s="293"/>
      <c r="BC39" s="293"/>
      <c r="BD39" s="294"/>
      <c r="BE39" s="289">
        <v>220</v>
      </c>
      <c r="BF39" s="290"/>
      <c r="BG39" s="290"/>
      <c r="BH39" s="290"/>
      <c r="BI39" s="291"/>
      <c r="BJ39" s="295">
        <f>AK39/BE39</f>
        <v>0.54181818181818187</v>
      </c>
      <c r="BK39" s="296"/>
      <c r="BL39" s="296"/>
      <c r="BM39" s="296"/>
      <c r="BN39" s="296"/>
      <c r="BO39" s="296"/>
      <c r="BP39" s="297"/>
    </row>
    <row r="40" spans="2:68" ht="18" customHeight="1" x14ac:dyDescent="0.2">
      <c r="B40" s="103" t="s">
        <v>393</v>
      </c>
      <c r="C40" s="104"/>
      <c r="D40" s="104"/>
      <c r="E40" s="104"/>
      <c r="F40" s="104"/>
      <c r="G40" s="104"/>
      <c r="H40" s="104"/>
      <c r="I40" s="104"/>
      <c r="J40" s="104"/>
      <c r="K40" s="104"/>
      <c r="L40" s="104"/>
      <c r="M40" s="104"/>
      <c r="N40" s="104"/>
      <c r="O40" s="104"/>
      <c r="P40" s="104"/>
      <c r="Q40" s="104"/>
      <c r="R40" s="104"/>
      <c r="S40" s="104"/>
      <c r="T40" s="104"/>
      <c r="U40" s="105"/>
      <c r="V40" s="283" t="s">
        <v>294</v>
      </c>
      <c r="W40" s="284"/>
      <c r="X40" s="284"/>
      <c r="Y40" s="284"/>
      <c r="Z40" s="285"/>
      <c r="AA40" s="283">
        <v>13302</v>
      </c>
      <c r="AB40" s="284"/>
      <c r="AC40" s="284"/>
      <c r="AD40" s="284"/>
      <c r="AE40" s="285"/>
      <c r="AF40" s="298">
        <v>5162</v>
      </c>
      <c r="AG40" s="299"/>
      <c r="AH40" s="299"/>
      <c r="AI40" s="299"/>
      <c r="AJ40" s="300"/>
      <c r="AK40" s="298">
        <v>4722</v>
      </c>
      <c r="AL40" s="299"/>
      <c r="AM40" s="299"/>
      <c r="AN40" s="299"/>
      <c r="AO40" s="300"/>
      <c r="AP40" s="283"/>
      <c r="AQ40" s="284"/>
      <c r="AR40" s="284"/>
      <c r="AS40" s="284"/>
      <c r="AT40" s="285"/>
      <c r="AU40" s="283"/>
      <c r="AV40" s="284"/>
      <c r="AW40" s="284"/>
      <c r="AX40" s="284"/>
      <c r="AY40" s="285"/>
      <c r="AZ40" s="283"/>
      <c r="BA40" s="284"/>
      <c r="BB40" s="284"/>
      <c r="BC40" s="284"/>
      <c r="BD40" s="285"/>
      <c r="BE40" s="283">
        <v>10000</v>
      </c>
      <c r="BF40" s="284"/>
      <c r="BG40" s="284"/>
      <c r="BH40" s="284"/>
      <c r="BI40" s="285"/>
      <c r="BJ40" s="114">
        <f>AK40/BE40</f>
        <v>0.47220000000000001</v>
      </c>
      <c r="BK40" s="115"/>
      <c r="BL40" s="115"/>
      <c r="BM40" s="115"/>
      <c r="BN40" s="115"/>
      <c r="BO40" s="115"/>
      <c r="BP40" s="116"/>
    </row>
    <row r="41" spans="2:68" ht="18" customHeight="1" x14ac:dyDescent="0.2">
      <c r="B41" s="103" t="s">
        <v>394</v>
      </c>
      <c r="C41" s="104"/>
      <c r="D41" s="104"/>
      <c r="E41" s="104"/>
      <c r="F41" s="104"/>
      <c r="G41" s="104"/>
      <c r="H41" s="104"/>
      <c r="I41" s="104"/>
      <c r="J41" s="104"/>
      <c r="K41" s="104"/>
      <c r="L41" s="104"/>
      <c r="M41" s="104"/>
      <c r="N41" s="104"/>
      <c r="O41" s="104"/>
      <c r="P41" s="104"/>
      <c r="Q41" s="104"/>
      <c r="R41" s="104"/>
      <c r="S41" s="104"/>
      <c r="T41" s="104"/>
      <c r="U41" s="105"/>
      <c r="V41" s="283" t="s">
        <v>294</v>
      </c>
      <c r="W41" s="284"/>
      <c r="X41" s="284"/>
      <c r="Y41" s="284"/>
      <c r="Z41" s="285"/>
      <c r="AA41" s="283">
        <v>2051</v>
      </c>
      <c r="AB41" s="284"/>
      <c r="AC41" s="284"/>
      <c r="AD41" s="284"/>
      <c r="AE41" s="285"/>
      <c r="AF41" s="283">
        <v>1887</v>
      </c>
      <c r="AG41" s="284"/>
      <c r="AH41" s="284"/>
      <c r="AI41" s="284"/>
      <c r="AJ41" s="285"/>
      <c r="AK41" s="283">
        <v>2025</v>
      </c>
      <c r="AL41" s="284"/>
      <c r="AM41" s="284"/>
      <c r="AN41" s="284"/>
      <c r="AO41" s="285"/>
      <c r="AP41" s="283"/>
      <c r="AQ41" s="284"/>
      <c r="AR41" s="284"/>
      <c r="AS41" s="284"/>
      <c r="AT41" s="285"/>
      <c r="AU41" s="283"/>
      <c r="AV41" s="284"/>
      <c r="AW41" s="284"/>
      <c r="AX41" s="284"/>
      <c r="AY41" s="285"/>
      <c r="AZ41" s="283"/>
      <c r="BA41" s="284"/>
      <c r="BB41" s="284"/>
      <c r="BC41" s="284"/>
      <c r="BD41" s="285"/>
      <c r="BE41" s="283">
        <v>2500</v>
      </c>
      <c r="BF41" s="284"/>
      <c r="BG41" s="284"/>
      <c r="BH41" s="284"/>
      <c r="BI41" s="285"/>
      <c r="BJ41" s="114">
        <f>AK41/BE41</f>
        <v>0.81</v>
      </c>
      <c r="BK41" s="115"/>
      <c r="BL41" s="115"/>
      <c r="BM41" s="115"/>
      <c r="BN41" s="115"/>
      <c r="BO41" s="115"/>
      <c r="BP41" s="116"/>
    </row>
    <row r="42" spans="2:68" ht="18" customHeight="1" x14ac:dyDescent="0.2">
      <c r="B42" s="106" t="s">
        <v>395</v>
      </c>
      <c r="C42" s="107"/>
      <c r="D42" s="107"/>
      <c r="E42" s="107"/>
      <c r="F42" s="107"/>
      <c r="G42" s="107"/>
      <c r="H42" s="107"/>
      <c r="I42" s="107"/>
      <c r="J42" s="107"/>
      <c r="K42" s="107"/>
      <c r="L42" s="107"/>
      <c r="M42" s="107"/>
      <c r="N42" s="107"/>
      <c r="O42" s="107"/>
      <c r="P42" s="107"/>
      <c r="Q42" s="107"/>
      <c r="R42" s="107"/>
      <c r="S42" s="107"/>
      <c r="T42" s="107"/>
      <c r="U42" s="108"/>
      <c r="V42" s="274" t="s">
        <v>294</v>
      </c>
      <c r="W42" s="275"/>
      <c r="X42" s="275"/>
      <c r="Y42" s="275"/>
      <c r="Z42" s="276"/>
      <c r="AA42" s="274">
        <v>4286</v>
      </c>
      <c r="AB42" s="275"/>
      <c r="AC42" s="275"/>
      <c r="AD42" s="275"/>
      <c r="AE42" s="276"/>
      <c r="AF42" s="274">
        <v>3478</v>
      </c>
      <c r="AG42" s="275"/>
      <c r="AH42" s="275"/>
      <c r="AI42" s="275"/>
      <c r="AJ42" s="276"/>
      <c r="AK42" s="274">
        <v>2933</v>
      </c>
      <c r="AL42" s="275"/>
      <c r="AM42" s="275"/>
      <c r="AN42" s="275"/>
      <c r="AO42" s="276"/>
      <c r="AP42" s="274"/>
      <c r="AQ42" s="275"/>
      <c r="AR42" s="275"/>
      <c r="AS42" s="275"/>
      <c r="AT42" s="276"/>
      <c r="AU42" s="274"/>
      <c r="AV42" s="275"/>
      <c r="AW42" s="275"/>
      <c r="AX42" s="275"/>
      <c r="AY42" s="276"/>
      <c r="AZ42" s="274"/>
      <c r="BA42" s="275"/>
      <c r="BB42" s="275"/>
      <c r="BC42" s="275"/>
      <c r="BD42" s="276"/>
      <c r="BE42" s="277">
        <v>9300</v>
      </c>
      <c r="BF42" s="278"/>
      <c r="BG42" s="278"/>
      <c r="BH42" s="278"/>
      <c r="BI42" s="279"/>
      <c r="BJ42" s="167">
        <f>AK42/BE42</f>
        <v>0.3153763440860215</v>
      </c>
      <c r="BK42" s="168"/>
      <c r="BL42" s="168"/>
      <c r="BM42" s="168"/>
      <c r="BN42" s="168"/>
      <c r="BO42" s="168"/>
      <c r="BP42" s="169"/>
    </row>
    <row r="43" spans="2:68" ht="18" customHeight="1" x14ac:dyDescent="0.2">
      <c r="B43" s="123" t="s">
        <v>229</v>
      </c>
      <c r="C43" s="123"/>
      <c r="D43" s="123"/>
      <c r="E43" s="123"/>
      <c r="F43" s="123"/>
      <c r="G43" s="123"/>
      <c r="H43" s="123"/>
      <c r="I43" s="130" t="s">
        <v>624</v>
      </c>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2"/>
    </row>
    <row r="44" spans="2:68" ht="70.2" customHeight="1" x14ac:dyDescent="0.2">
      <c r="B44" s="20"/>
      <c r="C44" s="20"/>
      <c r="D44" s="20"/>
      <c r="E44" s="20"/>
      <c r="F44" s="20"/>
      <c r="G44" s="20"/>
      <c r="H44" s="20"/>
      <c r="I44" s="64"/>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6"/>
    </row>
    <row r="45" spans="2:68" ht="18" customHeight="1" x14ac:dyDescent="0.2">
      <c r="B45" s="95"/>
      <c r="C45" s="95"/>
    </row>
    <row r="46" spans="2:68" ht="18" customHeight="1" x14ac:dyDescent="0.2">
      <c r="B46" s="95"/>
      <c r="C46" s="95"/>
    </row>
    <row r="47" spans="2:68" ht="18" customHeight="1" x14ac:dyDescent="0.2">
      <c r="B47" s="95"/>
      <c r="C47" s="95"/>
    </row>
    <row r="48" spans="2:68" ht="18" customHeight="1" x14ac:dyDescent="0.2">
      <c r="B48" s="95"/>
      <c r="C48" s="95"/>
    </row>
    <row r="49" spans="2:3" ht="18" customHeight="1" x14ac:dyDescent="0.2">
      <c r="B49" s="95"/>
      <c r="C49" s="95"/>
    </row>
    <row r="50" spans="2:3" ht="18" customHeight="1" x14ac:dyDescent="0.2">
      <c r="B50" s="95"/>
      <c r="C50" s="95"/>
    </row>
    <row r="51" spans="2:3" ht="18" customHeight="1" x14ac:dyDescent="0.2">
      <c r="B51" s="95"/>
      <c r="C51" s="95"/>
    </row>
    <row r="52" spans="2:3" ht="18" customHeight="1" x14ac:dyDescent="0.2">
      <c r="B52" s="95"/>
      <c r="C52" s="95"/>
    </row>
    <row r="53" spans="2:3" ht="18" customHeight="1" x14ac:dyDescent="0.2">
      <c r="B53" s="95"/>
      <c r="C53" s="95"/>
    </row>
    <row r="54" spans="2:3" ht="18" customHeight="1" x14ac:dyDescent="0.2">
      <c r="B54" s="95"/>
      <c r="C54" s="95"/>
    </row>
    <row r="55" spans="2:3" ht="18" customHeight="1" x14ac:dyDescent="0.2">
      <c r="B55" s="95"/>
      <c r="C55" s="95"/>
    </row>
    <row r="56" spans="2:3" ht="18" customHeight="1" x14ac:dyDescent="0.2">
      <c r="B56" s="95"/>
      <c r="C56" s="95"/>
    </row>
    <row r="57" spans="2:3" ht="18" customHeight="1" x14ac:dyDescent="0.2">
      <c r="B57" s="95"/>
      <c r="C57" s="95"/>
    </row>
    <row r="58" spans="2:3" ht="18" customHeight="1" x14ac:dyDescent="0.2">
      <c r="B58" s="95"/>
      <c r="C58" s="95"/>
    </row>
    <row r="59" spans="2:3" ht="18" customHeight="1" x14ac:dyDescent="0.2">
      <c r="B59" s="95"/>
      <c r="C59" s="95"/>
    </row>
  </sheetData>
  <mergeCells count="169">
    <mergeCell ref="B1:BP2"/>
    <mergeCell ref="B3:BP3"/>
    <mergeCell ref="B4:H5"/>
    <mergeCell ref="I4:BP5"/>
    <mergeCell ref="B6:H7"/>
    <mergeCell ref="I6:BP7"/>
    <mergeCell ref="B12:W12"/>
    <mergeCell ref="X12:BP12"/>
    <mergeCell ref="B13:W13"/>
    <mergeCell ref="X13:BP13"/>
    <mergeCell ref="B9:BP9"/>
    <mergeCell ref="B10:W10"/>
    <mergeCell ref="X10:BP10"/>
    <mergeCell ref="B11:W11"/>
    <mergeCell ref="X11:BP11"/>
    <mergeCell ref="B15:W15"/>
    <mergeCell ref="X15:BP15"/>
    <mergeCell ref="B16:W16"/>
    <mergeCell ref="X16:BP16"/>
    <mergeCell ref="B18:BP18"/>
    <mergeCell ref="B19:U20"/>
    <mergeCell ref="V19:Z20"/>
    <mergeCell ref="AA19:AE20"/>
    <mergeCell ref="AF19:AJ20"/>
    <mergeCell ref="AK19:AO20"/>
    <mergeCell ref="AP21:AT22"/>
    <mergeCell ref="AU21:AY22"/>
    <mergeCell ref="AZ21:BD22"/>
    <mergeCell ref="BE21:BI22"/>
    <mergeCell ref="BJ21:BP22"/>
    <mergeCell ref="B23:H24"/>
    <mergeCell ref="I23:BP24"/>
    <mergeCell ref="AP19:AT20"/>
    <mergeCell ref="AU19:AY20"/>
    <mergeCell ref="AZ19:BD20"/>
    <mergeCell ref="BE19:BI20"/>
    <mergeCell ref="BJ19:BP20"/>
    <mergeCell ref="B21:U22"/>
    <mergeCell ref="V21:Z22"/>
    <mergeCell ref="AA21:AE22"/>
    <mergeCell ref="AF21:AJ22"/>
    <mergeCell ref="AK21:AO22"/>
    <mergeCell ref="B26:BP26"/>
    <mergeCell ref="B27:BP27"/>
    <mergeCell ref="B28:U29"/>
    <mergeCell ref="V28:Z29"/>
    <mergeCell ref="AA28:AE29"/>
    <mergeCell ref="AF28:AJ29"/>
    <mergeCell ref="AK28:AO29"/>
    <mergeCell ref="AP28:AT29"/>
    <mergeCell ref="AU28:AY29"/>
    <mergeCell ref="AZ28:BD29"/>
    <mergeCell ref="BE28:BI29"/>
    <mergeCell ref="BJ28:BP29"/>
    <mergeCell ref="AU32:AY32"/>
    <mergeCell ref="AZ32:BD32"/>
    <mergeCell ref="BE32:BI32"/>
    <mergeCell ref="B30:BP30"/>
    <mergeCell ref="B31:U31"/>
    <mergeCell ref="V31:Z31"/>
    <mergeCell ref="AA31:AE31"/>
    <mergeCell ref="AF31:AJ31"/>
    <mergeCell ref="AK31:AO31"/>
    <mergeCell ref="AP31:AT31"/>
    <mergeCell ref="AU31:AY31"/>
    <mergeCell ref="AZ31:BD31"/>
    <mergeCell ref="BE31:BI31"/>
    <mergeCell ref="BJ31:BP31"/>
    <mergeCell ref="AA34:AE34"/>
    <mergeCell ref="AF34:AJ34"/>
    <mergeCell ref="AK34:AO34"/>
    <mergeCell ref="AP34:AT34"/>
    <mergeCell ref="AU34:AY34"/>
    <mergeCell ref="AZ34:BD34"/>
    <mergeCell ref="BE34:BI34"/>
    <mergeCell ref="BJ32:BP32"/>
    <mergeCell ref="B33:U33"/>
    <mergeCell ref="V33:Z33"/>
    <mergeCell ref="AA33:AE33"/>
    <mergeCell ref="AF33:AJ33"/>
    <mergeCell ref="AK33:AO33"/>
    <mergeCell ref="AP33:AT33"/>
    <mergeCell ref="AU33:AY33"/>
    <mergeCell ref="AZ33:BD33"/>
    <mergeCell ref="BE33:BI33"/>
    <mergeCell ref="BJ33:BP33"/>
    <mergeCell ref="B32:U32"/>
    <mergeCell ref="V32:Z32"/>
    <mergeCell ref="AA32:AE32"/>
    <mergeCell ref="AF32:AJ32"/>
    <mergeCell ref="AK32:AO32"/>
    <mergeCell ref="AP32:AT32"/>
    <mergeCell ref="BJ34:BP34"/>
    <mergeCell ref="B35:BP35"/>
    <mergeCell ref="B36:U36"/>
    <mergeCell ref="V36:Z36"/>
    <mergeCell ref="AA36:AE36"/>
    <mergeCell ref="AF36:AJ36"/>
    <mergeCell ref="AK36:AO36"/>
    <mergeCell ref="AP36:AT36"/>
    <mergeCell ref="AU37:AY37"/>
    <mergeCell ref="AZ37:BD37"/>
    <mergeCell ref="BE37:BI37"/>
    <mergeCell ref="BJ37:BP37"/>
    <mergeCell ref="AU36:AY36"/>
    <mergeCell ref="AZ36:BD36"/>
    <mergeCell ref="BE36:BI36"/>
    <mergeCell ref="BJ36:BP36"/>
    <mergeCell ref="B37:U37"/>
    <mergeCell ref="V37:Z37"/>
    <mergeCell ref="AA37:AE37"/>
    <mergeCell ref="AF37:AJ37"/>
    <mergeCell ref="AK37:AO37"/>
    <mergeCell ref="AP37:AT37"/>
    <mergeCell ref="B34:U34"/>
    <mergeCell ref="V34:Z34"/>
    <mergeCell ref="BE41:BI41"/>
    <mergeCell ref="BJ41:BP41"/>
    <mergeCell ref="AP39:AT39"/>
    <mergeCell ref="AU39:AY39"/>
    <mergeCell ref="AZ39:BD39"/>
    <mergeCell ref="BE39:BI39"/>
    <mergeCell ref="BJ39:BP39"/>
    <mergeCell ref="B40:U40"/>
    <mergeCell ref="V40:Z40"/>
    <mergeCell ref="AA40:AE40"/>
    <mergeCell ref="AF40:AJ40"/>
    <mergeCell ref="AK40:AO40"/>
    <mergeCell ref="AP40:AT40"/>
    <mergeCell ref="AU40:AY40"/>
    <mergeCell ref="AZ40:BD40"/>
    <mergeCell ref="BE40:BI40"/>
    <mergeCell ref="BJ40:BP40"/>
    <mergeCell ref="AU41:AY41"/>
    <mergeCell ref="AZ41:BD41"/>
    <mergeCell ref="B54:C55"/>
    <mergeCell ref="B56:C57"/>
    <mergeCell ref="B58:C59"/>
    <mergeCell ref="B14:W14"/>
    <mergeCell ref="B41:U41"/>
    <mergeCell ref="V41:Z41"/>
    <mergeCell ref="B45:C45"/>
    <mergeCell ref="B46:C47"/>
    <mergeCell ref="B48:C49"/>
    <mergeCell ref="X14:BP14"/>
    <mergeCell ref="AK39:AO39"/>
    <mergeCell ref="AF39:AJ39"/>
    <mergeCell ref="AA39:AE39"/>
    <mergeCell ref="V39:Z39"/>
    <mergeCell ref="B39:U39"/>
    <mergeCell ref="B38:BP38"/>
    <mergeCell ref="B50:C51"/>
    <mergeCell ref="B52:C53"/>
    <mergeCell ref="B43:H44"/>
    <mergeCell ref="I43:BP44"/>
    <mergeCell ref="AA41:AE41"/>
    <mergeCell ref="AF41:AJ41"/>
    <mergeCell ref="AK41:AO41"/>
    <mergeCell ref="AP41:AT41"/>
    <mergeCell ref="AP42:AT42"/>
    <mergeCell ref="AU42:AY42"/>
    <mergeCell ref="AZ42:BD42"/>
    <mergeCell ref="BE42:BI42"/>
    <mergeCell ref="BJ42:BP42"/>
    <mergeCell ref="B42:U42"/>
    <mergeCell ref="V42:Z42"/>
    <mergeCell ref="AA42:AE42"/>
    <mergeCell ref="AF42:AJ42"/>
    <mergeCell ref="AK42:AO42"/>
  </mergeCells>
  <phoneticPr fontId="2"/>
  <printOptions horizontalCentered="1"/>
  <pageMargins left="0.23622047244094491" right="0.23622047244094491" top="0.35433070866141736" bottom="0.35433070866141736" header="0.31496062992125984" footer="0.31496062992125984"/>
  <pageSetup paperSize="9" scale="88" orientation="portrait" r:id="rId1"/>
  <colBreaks count="1" manualBreakCount="1">
    <brk id="68" max="8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B76"/>
  <sheetViews>
    <sheetView showZeros="0" view="pageBreakPreview" topLeftCell="D1" zoomScale="110" zoomScaleNormal="100" zoomScaleSheetLayoutView="110" workbookViewId="0">
      <selection activeCell="V29" sqref="V29:AL29"/>
    </sheetView>
  </sheetViews>
  <sheetFormatPr defaultColWidth="1.6640625" defaultRowHeight="18" customHeight="1" x14ac:dyDescent="0.2"/>
  <cols>
    <col min="1" max="69" width="1.6640625" style="1"/>
    <col min="70" max="71" width="1.6640625" style="1" customWidth="1"/>
    <col min="72" max="16384" width="1.6640625" style="1"/>
  </cols>
  <sheetData>
    <row r="1" spans="2:132" ht="18" customHeight="1" x14ac:dyDescent="0.2">
      <c r="B1" s="48" t="s">
        <v>628</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DW1" s="171" t="s">
        <v>675</v>
      </c>
      <c r="DX1" s="172"/>
      <c r="DY1" s="172"/>
      <c r="DZ1" s="172"/>
      <c r="EA1" s="172"/>
      <c r="EB1" s="173"/>
    </row>
    <row r="2" spans="2:132" ht="18" customHeight="1" x14ac:dyDescent="0.2">
      <c r="B2" s="174" t="s">
        <v>227</v>
      </c>
      <c r="C2" s="175"/>
      <c r="D2" s="175"/>
      <c r="E2" s="175"/>
      <c r="F2" s="175"/>
      <c r="G2" s="175"/>
      <c r="H2" s="175"/>
      <c r="I2" s="175"/>
      <c r="J2" s="175"/>
      <c r="K2" s="175"/>
      <c r="L2" s="175"/>
      <c r="M2" s="175"/>
      <c r="N2" s="175" t="s">
        <v>226</v>
      </c>
      <c r="O2" s="175"/>
      <c r="P2" s="175"/>
      <c r="Q2" s="175"/>
      <c r="R2" s="175"/>
      <c r="S2" s="175"/>
      <c r="T2" s="175"/>
      <c r="U2" s="175"/>
      <c r="V2" s="175" t="s">
        <v>230</v>
      </c>
      <c r="W2" s="175"/>
      <c r="X2" s="175"/>
      <c r="Y2" s="175"/>
      <c r="Z2" s="175"/>
      <c r="AA2" s="175"/>
      <c r="AB2" s="175"/>
      <c r="AC2" s="175"/>
      <c r="AD2" s="175"/>
      <c r="AE2" s="175"/>
      <c r="AF2" s="175"/>
      <c r="AG2" s="175"/>
      <c r="AH2" s="175"/>
      <c r="AI2" s="175"/>
      <c r="AJ2" s="175"/>
      <c r="AK2" s="175"/>
      <c r="AL2" s="175"/>
      <c r="AM2" s="175" t="s">
        <v>231</v>
      </c>
      <c r="AN2" s="175"/>
      <c r="AO2" s="175"/>
      <c r="AP2" s="175"/>
      <c r="AQ2" s="175"/>
      <c r="AR2" s="175"/>
      <c r="AS2" s="175" t="s">
        <v>249</v>
      </c>
      <c r="AT2" s="175"/>
      <c r="AU2" s="175"/>
      <c r="AV2" s="175"/>
      <c r="AW2" s="175"/>
      <c r="AX2" s="175"/>
      <c r="AY2" s="175"/>
      <c r="AZ2" s="175"/>
      <c r="BA2" s="175"/>
      <c r="BB2" s="175"/>
      <c r="BC2" s="175"/>
      <c r="BD2" s="175"/>
      <c r="BE2" s="175"/>
      <c r="BF2" s="175"/>
      <c r="BG2" s="175"/>
      <c r="BH2" s="175"/>
      <c r="BI2" s="175"/>
      <c r="BJ2" s="175"/>
      <c r="BK2" s="175"/>
      <c r="BL2" s="175"/>
      <c r="BM2" s="176"/>
      <c r="BN2" s="176" t="s">
        <v>629</v>
      </c>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6"/>
    </row>
    <row r="3" spans="2:132" ht="27.6" customHeight="1" x14ac:dyDescent="0.2">
      <c r="B3" s="183" t="s">
        <v>401</v>
      </c>
      <c r="C3" s="184"/>
      <c r="D3" s="184"/>
      <c r="E3" s="184"/>
      <c r="F3" s="184"/>
      <c r="G3" s="184"/>
      <c r="H3" s="184"/>
      <c r="I3" s="184"/>
      <c r="J3" s="184"/>
      <c r="K3" s="184"/>
      <c r="L3" s="184"/>
      <c r="M3" s="185"/>
      <c r="N3" s="189" t="s">
        <v>404</v>
      </c>
      <c r="O3" s="184"/>
      <c r="P3" s="184"/>
      <c r="Q3" s="184"/>
      <c r="R3" s="184"/>
      <c r="S3" s="184"/>
      <c r="T3" s="184"/>
      <c r="U3" s="185"/>
      <c r="V3" s="193" t="s">
        <v>408</v>
      </c>
      <c r="W3" s="193"/>
      <c r="X3" s="193"/>
      <c r="Y3" s="193"/>
      <c r="Z3" s="193"/>
      <c r="AA3" s="193"/>
      <c r="AB3" s="193"/>
      <c r="AC3" s="193"/>
      <c r="AD3" s="193"/>
      <c r="AE3" s="193"/>
      <c r="AF3" s="193"/>
      <c r="AG3" s="193"/>
      <c r="AH3" s="193"/>
      <c r="AI3" s="193"/>
      <c r="AJ3" s="193"/>
      <c r="AK3" s="193"/>
      <c r="AL3" s="193"/>
      <c r="AM3" s="194" t="s">
        <v>162</v>
      </c>
      <c r="AN3" s="194"/>
      <c r="AO3" s="194"/>
      <c r="AP3" s="194"/>
      <c r="AQ3" s="194"/>
      <c r="AR3" s="194"/>
      <c r="AS3" s="194" t="s">
        <v>254</v>
      </c>
      <c r="AT3" s="194"/>
      <c r="AU3" s="194"/>
      <c r="AV3" s="194"/>
      <c r="AW3" s="194"/>
      <c r="AX3" s="194"/>
      <c r="AY3" s="194"/>
      <c r="AZ3" s="194"/>
      <c r="BA3" s="194"/>
      <c r="BB3" s="194"/>
      <c r="BC3" s="194"/>
      <c r="BD3" s="194"/>
      <c r="BE3" s="194"/>
      <c r="BF3" s="194"/>
      <c r="BG3" s="194"/>
      <c r="BH3" s="194"/>
      <c r="BI3" s="194"/>
      <c r="BJ3" s="194"/>
      <c r="BK3" s="194"/>
      <c r="BL3" s="194"/>
      <c r="BM3" s="195"/>
      <c r="BN3" s="316" t="s">
        <v>635</v>
      </c>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8"/>
    </row>
    <row r="4" spans="2:132" ht="27.6" customHeight="1" x14ac:dyDescent="0.2">
      <c r="B4" s="186"/>
      <c r="C4" s="187"/>
      <c r="D4" s="187"/>
      <c r="E4" s="187"/>
      <c r="F4" s="187"/>
      <c r="G4" s="187"/>
      <c r="H4" s="187"/>
      <c r="I4" s="187"/>
      <c r="J4" s="187"/>
      <c r="K4" s="187"/>
      <c r="L4" s="187"/>
      <c r="M4" s="188"/>
      <c r="N4" s="200"/>
      <c r="O4" s="187"/>
      <c r="P4" s="187"/>
      <c r="Q4" s="187"/>
      <c r="R4" s="187"/>
      <c r="S4" s="187"/>
      <c r="T4" s="187"/>
      <c r="U4" s="188"/>
      <c r="V4" s="196" t="s">
        <v>409</v>
      </c>
      <c r="W4" s="196"/>
      <c r="X4" s="196"/>
      <c r="Y4" s="196"/>
      <c r="Z4" s="196"/>
      <c r="AA4" s="196"/>
      <c r="AB4" s="196"/>
      <c r="AC4" s="196"/>
      <c r="AD4" s="196"/>
      <c r="AE4" s="196"/>
      <c r="AF4" s="196"/>
      <c r="AG4" s="196"/>
      <c r="AH4" s="196"/>
      <c r="AI4" s="196"/>
      <c r="AJ4" s="196"/>
      <c r="AK4" s="196"/>
      <c r="AL4" s="196"/>
      <c r="AM4" s="197" t="s">
        <v>162</v>
      </c>
      <c r="AN4" s="197"/>
      <c r="AO4" s="197"/>
      <c r="AP4" s="197"/>
      <c r="AQ4" s="197"/>
      <c r="AR4" s="197"/>
      <c r="AS4" s="198" t="s">
        <v>254</v>
      </c>
      <c r="AT4" s="198"/>
      <c r="AU4" s="198"/>
      <c r="AV4" s="198"/>
      <c r="AW4" s="198"/>
      <c r="AX4" s="198"/>
      <c r="AY4" s="198"/>
      <c r="AZ4" s="198"/>
      <c r="BA4" s="198"/>
      <c r="BB4" s="198"/>
      <c r="BC4" s="198"/>
      <c r="BD4" s="198"/>
      <c r="BE4" s="198"/>
      <c r="BF4" s="198"/>
      <c r="BG4" s="198"/>
      <c r="BH4" s="198"/>
      <c r="BI4" s="198"/>
      <c r="BJ4" s="198"/>
      <c r="BK4" s="198"/>
      <c r="BL4" s="198"/>
      <c r="BM4" s="199"/>
      <c r="BN4" s="319"/>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c r="DF4" s="320"/>
      <c r="DG4" s="320"/>
      <c r="DH4" s="320"/>
      <c r="DI4" s="320"/>
      <c r="DJ4" s="320"/>
      <c r="DK4" s="320"/>
      <c r="DL4" s="320"/>
      <c r="DM4" s="320"/>
      <c r="DN4" s="320"/>
      <c r="DO4" s="320"/>
      <c r="DP4" s="320"/>
      <c r="DQ4" s="320"/>
      <c r="DR4" s="320"/>
      <c r="DS4" s="320"/>
      <c r="DT4" s="320"/>
      <c r="DU4" s="320"/>
      <c r="DV4" s="320"/>
      <c r="DW4" s="320"/>
      <c r="DX4" s="320"/>
      <c r="DY4" s="320"/>
      <c r="DZ4" s="320"/>
      <c r="EA4" s="320"/>
      <c r="EB4" s="321"/>
    </row>
    <row r="5" spans="2:132" ht="27" customHeight="1" x14ac:dyDescent="0.2">
      <c r="B5" s="186"/>
      <c r="C5" s="187"/>
      <c r="D5" s="187"/>
      <c r="E5" s="187"/>
      <c r="F5" s="187"/>
      <c r="G5" s="187"/>
      <c r="H5" s="187"/>
      <c r="I5" s="187"/>
      <c r="J5" s="187"/>
      <c r="K5" s="187"/>
      <c r="L5" s="187"/>
      <c r="M5" s="188"/>
      <c r="N5" s="190"/>
      <c r="O5" s="191"/>
      <c r="P5" s="191"/>
      <c r="Q5" s="191"/>
      <c r="R5" s="191"/>
      <c r="S5" s="191"/>
      <c r="T5" s="191"/>
      <c r="U5" s="192"/>
      <c r="V5" s="196" t="s">
        <v>410</v>
      </c>
      <c r="W5" s="196"/>
      <c r="X5" s="196"/>
      <c r="Y5" s="196"/>
      <c r="Z5" s="196"/>
      <c r="AA5" s="196"/>
      <c r="AB5" s="196"/>
      <c r="AC5" s="196"/>
      <c r="AD5" s="196"/>
      <c r="AE5" s="196"/>
      <c r="AF5" s="196"/>
      <c r="AG5" s="196"/>
      <c r="AH5" s="196"/>
      <c r="AI5" s="196"/>
      <c r="AJ5" s="196"/>
      <c r="AK5" s="196"/>
      <c r="AL5" s="196"/>
      <c r="AM5" s="197" t="s">
        <v>162</v>
      </c>
      <c r="AN5" s="197"/>
      <c r="AO5" s="197"/>
      <c r="AP5" s="197"/>
      <c r="AQ5" s="197"/>
      <c r="AR5" s="197"/>
      <c r="AS5" s="198" t="s">
        <v>253</v>
      </c>
      <c r="AT5" s="198"/>
      <c r="AU5" s="198"/>
      <c r="AV5" s="198"/>
      <c r="AW5" s="198"/>
      <c r="AX5" s="198"/>
      <c r="AY5" s="198"/>
      <c r="AZ5" s="198"/>
      <c r="BA5" s="198"/>
      <c r="BB5" s="198"/>
      <c r="BC5" s="198"/>
      <c r="BD5" s="198"/>
      <c r="BE5" s="198"/>
      <c r="BF5" s="198"/>
      <c r="BG5" s="198"/>
      <c r="BH5" s="198"/>
      <c r="BI5" s="198"/>
      <c r="BJ5" s="198"/>
      <c r="BK5" s="198"/>
      <c r="BL5" s="198"/>
      <c r="BM5" s="199"/>
      <c r="BN5" s="322"/>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3"/>
      <c r="DG5" s="323"/>
      <c r="DH5" s="323"/>
      <c r="DI5" s="323"/>
      <c r="DJ5" s="323"/>
      <c r="DK5" s="323"/>
      <c r="DL5" s="323"/>
      <c r="DM5" s="323"/>
      <c r="DN5" s="323"/>
      <c r="DO5" s="323"/>
      <c r="DP5" s="323"/>
      <c r="DQ5" s="323"/>
      <c r="DR5" s="323"/>
      <c r="DS5" s="323"/>
      <c r="DT5" s="323"/>
      <c r="DU5" s="323"/>
      <c r="DV5" s="323"/>
      <c r="DW5" s="323"/>
      <c r="DX5" s="323"/>
      <c r="DY5" s="323"/>
      <c r="DZ5" s="323"/>
      <c r="EA5" s="323"/>
      <c r="EB5" s="324"/>
    </row>
    <row r="6" spans="2:132" ht="27.6" customHeight="1" x14ac:dyDescent="0.2">
      <c r="B6" s="186"/>
      <c r="C6" s="187"/>
      <c r="D6" s="187"/>
      <c r="E6" s="187"/>
      <c r="F6" s="187"/>
      <c r="G6" s="187"/>
      <c r="H6" s="187"/>
      <c r="I6" s="187"/>
      <c r="J6" s="187"/>
      <c r="K6" s="187"/>
      <c r="L6" s="187"/>
      <c r="M6" s="188"/>
      <c r="N6" s="210" t="s">
        <v>405</v>
      </c>
      <c r="O6" s="211"/>
      <c r="P6" s="211"/>
      <c r="Q6" s="211"/>
      <c r="R6" s="211"/>
      <c r="S6" s="211"/>
      <c r="T6" s="211"/>
      <c r="U6" s="212"/>
      <c r="V6" s="196" t="s">
        <v>411</v>
      </c>
      <c r="W6" s="196"/>
      <c r="X6" s="196"/>
      <c r="Y6" s="196"/>
      <c r="Z6" s="196"/>
      <c r="AA6" s="196"/>
      <c r="AB6" s="196"/>
      <c r="AC6" s="196"/>
      <c r="AD6" s="196"/>
      <c r="AE6" s="196"/>
      <c r="AF6" s="196"/>
      <c r="AG6" s="196"/>
      <c r="AH6" s="196"/>
      <c r="AI6" s="196"/>
      <c r="AJ6" s="196"/>
      <c r="AK6" s="196"/>
      <c r="AL6" s="196"/>
      <c r="AM6" s="197" t="s">
        <v>162</v>
      </c>
      <c r="AN6" s="197"/>
      <c r="AO6" s="197"/>
      <c r="AP6" s="197"/>
      <c r="AQ6" s="197"/>
      <c r="AR6" s="197"/>
      <c r="AS6" s="198" t="s">
        <v>251</v>
      </c>
      <c r="AT6" s="198"/>
      <c r="AU6" s="198"/>
      <c r="AV6" s="198"/>
      <c r="AW6" s="198"/>
      <c r="AX6" s="198"/>
      <c r="AY6" s="198"/>
      <c r="AZ6" s="198"/>
      <c r="BA6" s="198"/>
      <c r="BB6" s="198"/>
      <c r="BC6" s="198"/>
      <c r="BD6" s="198"/>
      <c r="BE6" s="198"/>
      <c r="BF6" s="198"/>
      <c r="BG6" s="198"/>
      <c r="BH6" s="198"/>
      <c r="BI6" s="198"/>
      <c r="BJ6" s="198"/>
      <c r="BK6" s="198"/>
      <c r="BL6" s="198"/>
      <c r="BM6" s="199"/>
      <c r="BN6" s="345" t="s">
        <v>636</v>
      </c>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346"/>
      <c r="DG6" s="346"/>
      <c r="DH6" s="346"/>
      <c r="DI6" s="346"/>
      <c r="DJ6" s="346"/>
      <c r="DK6" s="346"/>
      <c r="DL6" s="346"/>
      <c r="DM6" s="346"/>
      <c r="DN6" s="346"/>
      <c r="DO6" s="346"/>
      <c r="DP6" s="346"/>
      <c r="DQ6" s="346"/>
      <c r="DR6" s="346"/>
      <c r="DS6" s="346"/>
      <c r="DT6" s="346"/>
      <c r="DU6" s="346"/>
      <c r="DV6" s="346"/>
      <c r="DW6" s="346"/>
      <c r="DX6" s="346"/>
      <c r="DY6" s="346"/>
      <c r="DZ6" s="346"/>
      <c r="EA6" s="346"/>
      <c r="EB6" s="347"/>
    </row>
    <row r="7" spans="2:132" ht="27" customHeight="1" x14ac:dyDescent="0.2">
      <c r="B7" s="186"/>
      <c r="C7" s="187"/>
      <c r="D7" s="187"/>
      <c r="E7" s="187"/>
      <c r="F7" s="187"/>
      <c r="G7" s="187"/>
      <c r="H7" s="187"/>
      <c r="I7" s="187"/>
      <c r="J7" s="187"/>
      <c r="K7" s="187"/>
      <c r="L7" s="187"/>
      <c r="M7" s="188"/>
      <c r="N7" s="200"/>
      <c r="O7" s="187"/>
      <c r="P7" s="187"/>
      <c r="Q7" s="187"/>
      <c r="R7" s="187"/>
      <c r="S7" s="187"/>
      <c r="T7" s="187"/>
      <c r="U7" s="188"/>
      <c r="V7" s="196" t="s">
        <v>412</v>
      </c>
      <c r="W7" s="196"/>
      <c r="X7" s="196"/>
      <c r="Y7" s="196"/>
      <c r="Z7" s="196"/>
      <c r="AA7" s="196"/>
      <c r="AB7" s="196"/>
      <c r="AC7" s="196"/>
      <c r="AD7" s="196"/>
      <c r="AE7" s="196"/>
      <c r="AF7" s="196"/>
      <c r="AG7" s="196"/>
      <c r="AH7" s="196"/>
      <c r="AI7" s="196"/>
      <c r="AJ7" s="196"/>
      <c r="AK7" s="196"/>
      <c r="AL7" s="196"/>
      <c r="AM7" s="197" t="s">
        <v>324</v>
      </c>
      <c r="AN7" s="197"/>
      <c r="AO7" s="197"/>
      <c r="AP7" s="197"/>
      <c r="AQ7" s="197"/>
      <c r="AR7" s="197"/>
      <c r="AS7" s="198" t="s">
        <v>419</v>
      </c>
      <c r="AT7" s="198"/>
      <c r="AU7" s="198"/>
      <c r="AV7" s="198"/>
      <c r="AW7" s="198"/>
      <c r="AX7" s="198"/>
      <c r="AY7" s="198"/>
      <c r="AZ7" s="198"/>
      <c r="BA7" s="198"/>
      <c r="BB7" s="198"/>
      <c r="BC7" s="198"/>
      <c r="BD7" s="198"/>
      <c r="BE7" s="198"/>
      <c r="BF7" s="198"/>
      <c r="BG7" s="198"/>
      <c r="BH7" s="198"/>
      <c r="BI7" s="198"/>
      <c r="BJ7" s="198"/>
      <c r="BK7" s="198"/>
      <c r="BL7" s="198"/>
      <c r="BM7" s="199"/>
      <c r="BN7" s="348"/>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49"/>
      <c r="DX7" s="349"/>
      <c r="DY7" s="349"/>
      <c r="DZ7" s="349"/>
      <c r="EA7" s="349"/>
      <c r="EB7" s="350"/>
    </row>
    <row r="8" spans="2:132" ht="27" customHeight="1" x14ac:dyDescent="0.2">
      <c r="B8" s="186"/>
      <c r="C8" s="187"/>
      <c r="D8" s="187"/>
      <c r="E8" s="187"/>
      <c r="F8" s="187"/>
      <c r="G8" s="187"/>
      <c r="H8" s="187"/>
      <c r="I8" s="187"/>
      <c r="J8" s="187"/>
      <c r="K8" s="187"/>
      <c r="L8" s="187"/>
      <c r="M8" s="188"/>
      <c r="N8" s="200"/>
      <c r="O8" s="187"/>
      <c r="P8" s="187"/>
      <c r="Q8" s="187"/>
      <c r="R8" s="187"/>
      <c r="S8" s="187"/>
      <c r="T8" s="187"/>
      <c r="U8" s="188"/>
      <c r="V8" s="196" t="s">
        <v>418</v>
      </c>
      <c r="W8" s="196"/>
      <c r="X8" s="196"/>
      <c r="Y8" s="196"/>
      <c r="Z8" s="196"/>
      <c r="AA8" s="196"/>
      <c r="AB8" s="196"/>
      <c r="AC8" s="196"/>
      <c r="AD8" s="196"/>
      <c r="AE8" s="196"/>
      <c r="AF8" s="196"/>
      <c r="AG8" s="196"/>
      <c r="AH8" s="196"/>
      <c r="AI8" s="196"/>
      <c r="AJ8" s="196"/>
      <c r="AK8" s="196"/>
      <c r="AL8" s="196"/>
      <c r="AM8" s="197" t="s">
        <v>162</v>
      </c>
      <c r="AN8" s="197"/>
      <c r="AO8" s="197"/>
      <c r="AP8" s="197"/>
      <c r="AQ8" s="197"/>
      <c r="AR8" s="197"/>
      <c r="AS8" s="198" t="s">
        <v>252</v>
      </c>
      <c r="AT8" s="198"/>
      <c r="AU8" s="198"/>
      <c r="AV8" s="198"/>
      <c r="AW8" s="198"/>
      <c r="AX8" s="198"/>
      <c r="AY8" s="198"/>
      <c r="AZ8" s="198"/>
      <c r="BA8" s="198"/>
      <c r="BB8" s="198"/>
      <c r="BC8" s="198"/>
      <c r="BD8" s="198"/>
      <c r="BE8" s="198"/>
      <c r="BF8" s="198"/>
      <c r="BG8" s="198"/>
      <c r="BH8" s="198"/>
      <c r="BI8" s="198"/>
      <c r="BJ8" s="198"/>
      <c r="BK8" s="198"/>
      <c r="BL8" s="198"/>
      <c r="BM8" s="199"/>
      <c r="BN8" s="348"/>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349"/>
      <c r="DG8" s="349"/>
      <c r="DH8" s="349"/>
      <c r="DI8" s="349"/>
      <c r="DJ8" s="349"/>
      <c r="DK8" s="349"/>
      <c r="DL8" s="349"/>
      <c r="DM8" s="349"/>
      <c r="DN8" s="349"/>
      <c r="DO8" s="349"/>
      <c r="DP8" s="349"/>
      <c r="DQ8" s="349"/>
      <c r="DR8" s="349"/>
      <c r="DS8" s="349"/>
      <c r="DT8" s="349"/>
      <c r="DU8" s="349"/>
      <c r="DV8" s="349"/>
      <c r="DW8" s="349"/>
      <c r="DX8" s="349"/>
      <c r="DY8" s="349"/>
      <c r="DZ8" s="349"/>
      <c r="EA8" s="349"/>
      <c r="EB8" s="350"/>
    </row>
    <row r="9" spans="2:132" ht="27" customHeight="1" x14ac:dyDescent="0.2">
      <c r="B9" s="186"/>
      <c r="C9" s="187"/>
      <c r="D9" s="187"/>
      <c r="E9" s="187"/>
      <c r="F9" s="187"/>
      <c r="G9" s="187"/>
      <c r="H9" s="187"/>
      <c r="I9" s="187"/>
      <c r="J9" s="187"/>
      <c r="K9" s="187"/>
      <c r="L9" s="187"/>
      <c r="M9" s="188"/>
      <c r="N9" s="200"/>
      <c r="O9" s="187"/>
      <c r="P9" s="187"/>
      <c r="Q9" s="187"/>
      <c r="R9" s="187"/>
      <c r="S9" s="187"/>
      <c r="T9" s="187"/>
      <c r="U9" s="188"/>
      <c r="V9" s="196" t="s">
        <v>413</v>
      </c>
      <c r="W9" s="196"/>
      <c r="X9" s="196"/>
      <c r="Y9" s="196"/>
      <c r="Z9" s="196"/>
      <c r="AA9" s="196"/>
      <c r="AB9" s="196"/>
      <c r="AC9" s="196"/>
      <c r="AD9" s="196"/>
      <c r="AE9" s="196"/>
      <c r="AF9" s="196"/>
      <c r="AG9" s="196"/>
      <c r="AH9" s="196"/>
      <c r="AI9" s="196"/>
      <c r="AJ9" s="196"/>
      <c r="AK9" s="196"/>
      <c r="AL9" s="196"/>
      <c r="AM9" s="197" t="s">
        <v>162</v>
      </c>
      <c r="AN9" s="197"/>
      <c r="AO9" s="197"/>
      <c r="AP9" s="197"/>
      <c r="AQ9" s="197"/>
      <c r="AR9" s="197"/>
      <c r="AS9" s="198" t="s">
        <v>252</v>
      </c>
      <c r="AT9" s="198"/>
      <c r="AU9" s="198"/>
      <c r="AV9" s="198"/>
      <c r="AW9" s="198"/>
      <c r="AX9" s="198"/>
      <c r="AY9" s="198"/>
      <c r="AZ9" s="198"/>
      <c r="BA9" s="198"/>
      <c r="BB9" s="198"/>
      <c r="BC9" s="198"/>
      <c r="BD9" s="198"/>
      <c r="BE9" s="198"/>
      <c r="BF9" s="198"/>
      <c r="BG9" s="198"/>
      <c r="BH9" s="198"/>
      <c r="BI9" s="198"/>
      <c r="BJ9" s="198"/>
      <c r="BK9" s="198"/>
      <c r="BL9" s="198"/>
      <c r="BM9" s="199"/>
      <c r="BN9" s="348"/>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349"/>
      <c r="DL9" s="349"/>
      <c r="DM9" s="349"/>
      <c r="DN9" s="349"/>
      <c r="DO9" s="349"/>
      <c r="DP9" s="349"/>
      <c r="DQ9" s="349"/>
      <c r="DR9" s="349"/>
      <c r="DS9" s="349"/>
      <c r="DT9" s="349"/>
      <c r="DU9" s="349"/>
      <c r="DV9" s="349"/>
      <c r="DW9" s="349"/>
      <c r="DX9" s="349"/>
      <c r="DY9" s="349"/>
      <c r="DZ9" s="349"/>
      <c r="EA9" s="349"/>
      <c r="EB9" s="350"/>
    </row>
    <row r="10" spans="2:132" ht="27" customHeight="1" x14ac:dyDescent="0.2">
      <c r="B10" s="186"/>
      <c r="C10" s="187"/>
      <c r="D10" s="187"/>
      <c r="E10" s="187"/>
      <c r="F10" s="187"/>
      <c r="G10" s="187"/>
      <c r="H10" s="187"/>
      <c r="I10" s="187"/>
      <c r="J10" s="187"/>
      <c r="K10" s="187"/>
      <c r="L10" s="187"/>
      <c r="M10" s="188"/>
      <c r="N10" s="200"/>
      <c r="O10" s="187"/>
      <c r="P10" s="187"/>
      <c r="Q10" s="187"/>
      <c r="R10" s="187"/>
      <c r="S10" s="187"/>
      <c r="T10" s="187"/>
      <c r="U10" s="188"/>
      <c r="V10" s="196" t="s">
        <v>414</v>
      </c>
      <c r="W10" s="196"/>
      <c r="X10" s="196"/>
      <c r="Y10" s="196"/>
      <c r="Z10" s="196"/>
      <c r="AA10" s="196"/>
      <c r="AB10" s="196"/>
      <c r="AC10" s="196"/>
      <c r="AD10" s="196"/>
      <c r="AE10" s="196"/>
      <c r="AF10" s="196"/>
      <c r="AG10" s="196"/>
      <c r="AH10" s="196"/>
      <c r="AI10" s="196"/>
      <c r="AJ10" s="196"/>
      <c r="AK10" s="196"/>
      <c r="AL10" s="196"/>
      <c r="AM10" s="197" t="s">
        <v>162</v>
      </c>
      <c r="AN10" s="197"/>
      <c r="AO10" s="197"/>
      <c r="AP10" s="197"/>
      <c r="AQ10" s="197"/>
      <c r="AR10" s="197"/>
      <c r="AS10" s="198" t="s">
        <v>252</v>
      </c>
      <c r="AT10" s="198"/>
      <c r="AU10" s="198"/>
      <c r="AV10" s="198"/>
      <c r="AW10" s="198"/>
      <c r="AX10" s="198"/>
      <c r="AY10" s="198"/>
      <c r="AZ10" s="198"/>
      <c r="BA10" s="198"/>
      <c r="BB10" s="198"/>
      <c r="BC10" s="198"/>
      <c r="BD10" s="198"/>
      <c r="BE10" s="198"/>
      <c r="BF10" s="198"/>
      <c r="BG10" s="198"/>
      <c r="BH10" s="198"/>
      <c r="BI10" s="198"/>
      <c r="BJ10" s="198"/>
      <c r="BK10" s="198"/>
      <c r="BL10" s="198"/>
      <c r="BM10" s="199"/>
      <c r="BN10" s="348"/>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349"/>
      <c r="DL10" s="349"/>
      <c r="DM10" s="349"/>
      <c r="DN10" s="349"/>
      <c r="DO10" s="349"/>
      <c r="DP10" s="349"/>
      <c r="DQ10" s="349"/>
      <c r="DR10" s="349"/>
      <c r="DS10" s="349"/>
      <c r="DT10" s="349"/>
      <c r="DU10" s="349"/>
      <c r="DV10" s="349"/>
      <c r="DW10" s="349"/>
      <c r="DX10" s="349"/>
      <c r="DY10" s="349"/>
      <c r="DZ10" s="349"/>
      <c r="EA10" s="349"/>
      <c r="EB10" s="350"/>
    </row>
    <row r="11" spans="2:132" ht="18" customHeight="1" x14ac:dyDescent="0.2">
      <c r="B11" s="186"/>
      <c r="C11" s="187"/>
      <c r="D11" s="187"/>
      <c r="E11" s="187"/>
      <c r="F11" s="187"/>
      <c r="G11" s="187"/>
      <c r="H11" s="187"/>
      <c r="I11" s="187"/>
      <c r="J11" s="187"/>
      <c r="K11" s="187"/>
      <c r="L11" s="187"/>
      <c r="M11" s="188"/>
      <c r="N11" s="200"/>
      <c r="O11" s="187"/>
      <c r="P11" s="187"/>
      <c r="Q11" s="187"/>
      <c r="R11" s="187"/>
      <c r="S11" s="187"/>
      <c r="T11" s="187"/>
      <c r="U11" s="188"/>
      <c r="V11" s="196" t="s">
        <v>415</v>
      </c>
      <c r="W11" s="196"/>
      <c r="X11" s="196"/>
      <c r="Y11" s="196"/>
      <c r="Z11" s="196"/>
      <c r="AA11" s="196"/>
      <c r="AB11" s="196"/>
      <c r="AC11" s="196"/>
      <c r="AD11" s="196"/>
      <c r="AE11" s="196"/>
      <c r="AF11" s="196"/>
      <c r="AG11" s="196"/>
      <c r="AH11" s="196"/>
      <c r="AI11" s="196"/>
      <c r="AJ11" s="196"/>
      <c r="AK11" s="196"/>
      <c r="AL11" s="196"/>
      <c r="AM11" s="197" t="s">
        <v>162</v>
      </c>
      <c r="AN11" s="197"/>
      <c r="AO11" s="197"/>
      <c r="AP11" s="197"/>
      <c r="AQ11" s="197"/>
      <c r="AR11" s="197"/>
      <c r="AS11" s="198" t="s">
        <v>252</v>
      </c>
      <c r="AT11" s="198"/>
      <c r="AU11" s="198"/>
      <c r="AV11" s="198"/>
      <c r="AW11" s="198"/>
      <c r="AX11" s="198"/>
      <c r="AY11" s="198"/>
      <c r="AZ11" s="198"/>
      <c r="BA11" s="198"/>
      <c r="BB11" s="198"/>
      <c r="BC11" s="198"/>
      <c r="BD11" s="198"/>
      <c r="BE11" s="198"/>
      <c r="BF11" s="198"/>
      <c r="BG11" s="198"/>
      <c r="BH11" s="198"/>
      <c r="BI11" s="198"/>
      <c r="BJ11" s="198"/>
      <c r="BK11" s="198"/>
      <c r="BL11" s="198"/>
      <c r="BM11" s="199"/>
      <c r="BN11" s="348"/>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349"/>
      <c r="DI11" s="349"/>
      <c r="DJ11" s="349"/>
      <c r="DK11" s="349"/>
      <c r="DL11" s="349"/>
      <c r="DM11" s="349"/>
      <c r="DN11" s="349"/>
      <c r="DO11" s="349"/>
      <c r="DP11" s="349"/>
      <c r="DQ11" s="349"/>
      <c r="DR11" s="349"/>
      <c r="DS11" s="349"/>
      <c r="DT11" s="349"/>
      <c r="DU11" s="349"/>
      <c r="DV11" s="349"/>
      <c r="DW11" s="349"/>
      <c r="DX11" s="349"/>
      <c r="DY11" s="349"/>
      <c r="DZ11" s="349"/>
      <c r="EA11" s="349"/>
      <c r="EB11" s="350"/>
    </row>
    <row r="12" spans="2:132" ht="18" customHeight="1" x14ac:dyDescent="0.2">
      <c r="B12" s="186"/>
      <c r="C12" s="187"/>
      <c r="D12" s="187"/>
      <c r="E12" s="187"/>
      <c r="F12" s="187"/>
      <c r="G12" s="187"/>
      <c r="H12" s="187"/>
      <c r="I12" s="187"/>
      <c r="J12" s="187"/>
      <c r="K12" s="187"/>
      <c r="L12" s="187"/>
      <c r="M12" s="188"/>
      <c r="N12" s="200"/>
      <c r="O12" s="187"/>
      <c r="P12" s="187"/>
      <c r="Q12" s="187"/>
      <c r="R12" s="187"/>
      <c r="S12" s="187"/>
      <c r="T12" s="187"/>
      <c r="U12" s="188"/>
      <c r="V12" s="196" t="s">
        <v>416</v>
      </c>
      <c r="W12" s="196"/>
      <c r="X12" s="196"/>
      <c r="Y12" s="196"/>
      <c r="Z12" s="196"/>
      <c r="AA12" s="196"/>
      <c r="AB12" s="196"/>
      <c r="AC12" s="196"/>
      <c r="AD12" s="196"/>
      <c r="AE12" s="196"/>
      <c r="AF12" s="196"/>
      <c r="AG12" s="196"/>
      <c r="AH12" s="196"/>
      <c r="AI12" s="196"/>
      <c r="AJ12" s="196"/>
      <c r="AK12" s="196"/>
      <c r="AL12" s="196"/>
      <c r="AM12" s="197" t="s">
        <v>162</v>
      </c>
      <c r="AN12" s="197"/>
      <c r="AO12" s="197"/>
      <c r="AP12" s="197"/>
      <c r="AQ12" s="197"/>
      <c r="AR12" s="197"/>
      <c r="AS12" s="198" t="s">
        <v>252</v>
      </c>
      <c r="AT12" s="198"/>
      <c r="AU12" s="198"/>
      <c r="AV12" s="198"/>
      <c r="AW12" s="198"/>
      <c r="AX12" s="198"/>
      <c r="AY12" s="198"/>
      <c r="AZ12" s="198"/>
      <c r="BA12" s="198"/>
      <c r="BB12" s="198"/>
      <c r="BC12" s="198"/>
      <c r="BD12" s="198"/>
      <c r="BE12" s="198"/>
      <c r="BF12" s="198"/>
      <c r="BG12" s="198"/>
      <c r="BH12" s="198"/>
      <c r="BI12" s="198"/>
      <c r="BJ12" s="198"/>
      <c r="BK12" s="198"/>
      <c r="BL12" s="198"/>
      <c r="BM12" s="199"/>
      <c r="BN12" s="348"/>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349"/>
      <c r="DL12" s="349"/>
      <c r="DM12" s="349"/>
      <c r="DN12" s="349"/>
      <c r="DO12" s="349"/>
      <c r="DP12" s="349"/>
      <c r="DQ12" s="349"/>
      <c r="DR12" s="349"/>
      <c r="DS12" s="349"/>
      <c r="DT12" s="349"/>
      <c r="DU12" s="349"/>
      <c r="DV12" s="349"/>
      <c r="DW12" s="349"/>
      <c r="DX12" s="349"/>
      <c r="DY12" s="349"/>
      <c r="DZ12" s="349"/>
      <c r="EA12" s="349"/>
      <c r="EB12" s="350"/>
    </row>
    <row r="13" spans="2:132" ht="18" customHeight="1" x14ac:dyDescent="0.2">
      <c r="B13" s="186"/>
      <c r="C13" s="187"/>
      <c r="D13" s="187"/>
      <c r="E13" s="187"/>
      <c r="F13" s="187"/>
      <c r="G13" s="187"/>
      <c r="H13" s="187"/>
      <c r="I13" s="187"/>
      <c r="J13" s="187"/>
      <c r="K13" s="187"/>
      <c r="L13" s="187"/>
      <c r="M13" s="188"/>
      <c r="N13" s="190"/>
      <c r="O13" s="191"/>
      <c r="P13" s="191"/>
      <c r="Q13" s="191"/>
      <c r="R13" s="191"/>
      <c r="S13" s="191"/>
      <c r="T13" s="191"/>
      <c r="U13" s="192"/>
      <c r="V13" s="196" t="s">
        <v>417</v>
      </c>
      <c r="W13" s="196"/>
      <c r="X13" s="196"/>
      <c r="Y13" s="196"/>
      <c r="Z13" s="196"/>
      <c r="AA13" s="196"/>
      <c r="AB13" s="196"/>
      <c r="AC13" s="196"/>
      <c r="AD13" s="196"/>
      <c r="AE13" s="196"/>
      <c r="AF13" s="196"/>
      <c r="AG13" s="196"/>
      <c r="AH13" s="196"/>
      <c r="AI13" s="196"/>
      <c r="AJ13" s="196"/>
      <c r="AK13" s="196"/>
      <c r="AL13" s="196"/>
      <c r="AM13" s="197" t="s">
        <v>162</v>
      </c>
      <c r="AN13" s="197"/>
      <c r="AO13" s="197"/>
      <c r="AP13" s="197"/>
      <c r="AQ13" s="197"/>
      <c r="AR13" s="197"/>
      <c r="AS13" s="198" t="s">
        <v>252</v>
      </c>
      <c r="AT13" s="198"/>
      <c r="AU13" s="198"/>
      <c r="AV13" s="198"/>
      <c r="AW13" s="198"/>
      <c r="AX13" s="198"/>
      <c r="AY13" s="198"/>
      <c r="AZ13" s="198"/>
      <c r="BA13" s="198"/>
      <c r="BB13" s="198"/>
      <c r="BC13" s="198"/>
      <c r="BD13" s="198"/>
      <c r="BE13" s="198"/>
      <c r="BF13" s="198"/>
      <c r="BG13" s="198"/>
      <c r="BH13" s="198"/>
      <c r="BI13" s="198"/>
      <c r="BJ13" s="198"/>
      <c r="BK13" s="198"/>
      <c r="BL13" s="198"/>
      <c r="BM13" s="199"/>
      <c r="BN13" s="348"/>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349"/>
      <c r="DI13" s="349"/>
      <c r="DJ13" s="349"/>
      <c r="DK13" s="349"/>
      <c r="DL13" s="349"/>
      <c r="DM13" s="349"/>
      <c r="DN13" s="349"/>
      <c r="DO13" s="349"/>
      <c r="DP13" s="349"/>
      <c r="DQ13" s="349"/>
      <c r="DR13" s="349"/>
      <c r="DS13" s="349"/>
      <c r="DT13" s="349"/>
      <c r="DU13" s="349"/>
      <c r="DV13" s="349"/>
      <c r="DW13" s="349"/>
      <c r="DX13" s="349"/>
      <c r="DY13" s="349"/>
      <c r="DZ13" s="349"/>
      <c r="EA13" s="349"/>
      <c r="EB13" s="350"/>
    </row>
    <row r="14" spans="2:132" ht="27.6" customHeight="1" x14ac:dyDescent="0.2">
      <c r="B14" s="186"/>
      <c r="C14" s="187"/>
      <c r="D14" s="187"/>
      <c r="E14" s="187"/>
      <c r="F14" s="187"/>
      <c r="G14" s="187"/>
      <c r="H14" s="187"/>
      <c r="I14" s="187"/>
      <c r="J14" s="187"/>
      <c r="K14" s="187"/>
      <c r="L14" s="187"/>
      <c r="M14" s="188"/>
      <c r="N14" s="210" t="s">
        <v>406</v>
      </c>
      <c r="O14" s="211"/>
      <c r="P14" s="211"/>
      <c r="Q14" s="211"/>
      <c r="R14" s="211"/>
      <c r="S14" s="211"/>
      <c r="T14" s="211"/>
      <c r="U14" s="212"/>
      <c r="V14" s="196" t="s">
        <v>421</v>
      </c>
      <c r="W14" s="196"/>
      <c r="X14" s="196"/>
      <c r="Y14" s="196"/>
      <c r="Z14" s="196"/>
      <c r="AA14" s="196"/>
      <c r="AB14" s="196"/>
      <c r="AC14" s="196"/>
      <c r="AD14" s="196"/>
      <c r="AE14" s="196"/>
      <c r="AF14" s="196"/>
      <c r="AG14" s="196"/>
      <c r="AH14" s="196"/>
      <c r="AI14" s="196"/>
      <c r="AJ14" s="196"/>
      <c r="AK14" s="196"/>
      <c r="AL14" s="196"/>
      <c r="AM14" s="197" t="s">
        <v>324</v>
      </c>
      <c r="AN14" s="197"/>
      <c r="AO14" s="197"/>
      <c r="AP14" s="197"/>
      <c r="AQ14" s="197"/>
      <c r="AR14" s="197"/>
      <c r="AS14" s="198" t="s">
        <v>252</v>
      </c>
      <c r="AT14" s="198"/>
      <c r="AU14" s="198"/>
      <c r="AV14" s="198"/>
      <c r="AW14" s="198"/>
      <c r="AX14" s="198"/>
      <c r="AY14" s="198"/>
      <c r="AZ14" s="198"/>
      <c r="BA14" s="198"/>
      <c r="BB14" s="198"/>
      <c r="BC14" s="198"/>
      <c r="BD14" s="198"/>
      <c r="BE14" s="198"/>
      <c r="BF14" s="198"/>
      <c r="BG14" s="198"/>
      <c r="BH14" s="198"/>
      <c r="BI14" s="198"/>
      <c r="BJ14" s="198"/>
      <c r="BK14" s="198"/>
      <c r="BL14" s="198"/>
      <c r="BM14" s="199"/>
      <c r="BN14" s="348"/>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349"/>
      <c r="DI14" s="349"/>
      <c r="DJ14" s="349"/>
      <c r="DK14" s="349"/>
      <c r="DL14" s="349"/>
      <c r="DM14" s="349"/>
      <c r="DN14" s="349"/>
      <c r="DO14" s="349"/>
      <c r="DP14" s="349"/>
      <c r="DQ14" s="349"/>
      <c r="DR14" s="349"/>
      <c r="DS14" s="349"/>
      <c r="DT14" s="349"/>
      <c r="DU14" s="349"/>
      <c r="DV14" s="349"/>
      <c r="DW14" s="349"/>
      <c r="DX14" s="349"/>
      <c r="DY14" s="349"/>
      <c r="DZ14" s="349"/>
      <c r="EA14" s="349"/>
      <c r="EB14" s="350"/>
    </row>
    <row r="15" spans="2:132" ht="18" customHeight="1" x14ac:dyDescent="0.2">
      <c r="B15" s="186"/>
      <c r="C15" s="187"/>
      <c r="D15" s="187"/>
      <c r="E15" s="187"/>
      <c r="F15" s="187"/>
      <c r="G15" s="187"/>
      <c r="H15" s="187"/>
      <c r="I15" s="187"/>
      <c r="J15" s="187"/>
      <c r="K15" s="187"/>
      <c r="L15" s="187"/>
      <c r="M15" s="188"/>
      <c r="N15" s="190"/>
      <c r="O15" s="191"/>
      <c r="P15" s="191"/>
      <c r="Q15" s="191"/>
      <c r="R15" s="191"/>
      <c r="S15" s="191"/>
      <c r="T15" s="191"/>
      <c r="U15" s="192"/>
      <c r="V15" s="196" t="s">
        <v>420</v>
      </c>
      <c r="W15" s="196"/>
      <c r="X15" s="196"/>
      <c r="Y15" s="196"/>
      <c r="Z15" s="196"/>
      <c r="AA15" s="196"/>
      <c r="AB15" s="196"/>
      <c r="AC15" s="196"/>
      <c r="AD15" s="196"/>
      <c r="AE15" s="196"/>
      <c r="AF15" s="196"/>
      <c r="AG15" s="196"/>
      <c r="AH15" s="196"/>
      <c r="AI15" s="196"/>
      <c r="AJ15" s="196"/>
      <c r="AK15" s="196"/>
      <c r="AL15" s="196"/>
      <c r="AM15" s="197" t="s">
        <v>324</v>
      </c>
      <c r="AN15" s="197"/>
      <c r="AO15" s="197"/>
      <c r="AP15" s="197"/>
      <c r="AQ15" s="197"/>
      <c r="AR15" s="197"/>
      <c r="AS15" s="198" t="s">
        <v>252</v>
      </c>
      <c r="AT15" s="198"/>
      <c r="AU15" s="198"/>
      <c r="AV15" s="198"/>
      <c r="AW15" s="198"/>
      <c r="AX15" s="198"/>
      <c r="AY15" s="198"/>
      <c r="AZ15" s="198"/>
      <c r="BA15" s="198"/>
      <c r="BB15" s="198"/>
      <c r="BC15" s="198"/>
      <c r="BD15" s="198"/>
      <c r="BE15" s="198"/>
      <c r="BF15" s="198"/>
      <c r="BG15" s="198"/>
      <c r="BH15" s="198"/>
      <c r="BI15" s="198"/>
      <c r="BJ15" s="198"/>
      <c r="BK15" s="198"/>
      <c r="BL15" s="198"/>
      <c r="BM15" s="199"/>
      <c r="BN15" s="351"/>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352"/>
      <c r="DG15" s="352"/>
      <c r="DH15" s="352"/>
      <c r="DI15" s="352"/>
      <c r="DJ15" s="352"/>
      <c r="DK15" s="352"/>
      <c r="DL15" s="352"/>
      <c r="DM15" s="352"/>
      <c r="DN15" s="352"/>
      <c r="DO15" s="352"/>
      <c r="DP15" s="352"/>
      <c r="DQ15" s="352"/>
      <c r="DR15" s="352"/>
      <c r="DS15" s="352"/>
      <c r="DT15" s="352"/>
      <c r="DU15" s="352"/>
      <c r="DV15" s="352"/>
      <c r="DW15" s="352"/>
      <c r="DX15" s="352"/>
      <c r="DY15" s="352"/>
      <c r="DZ15" s="352"/>
      <c r="EA15" s="352"/>
      <c r="EB15" s="353"/>
    </row>
    <row r="16" spans="2:132" ht="18" customHeight="1" x14ac:dyDescent="0.2">
      <c r="B16" s="186"/>
      <c r="C16" s="187"/>
      <c r="D16" s="187"/>
      <c r="E16" s="187"/>
      <c r="F16" s="187"/>
      <c r="G16" s="187"/>
      <c r="H16" s="187"/>
      <c r="I16" s="187"/>
      <c r="J16" s="187"/>
      <c r="K16" s="187"/>
      <c r="L16" s="187"/>
      <c r="M16" s="188"/>
      <c r="N16" s="200" t="s">
        <v>407</v>
      </c>
      <c r="O16" s="187"/>
      <c r="P16" s="187"/>
      <c r="Q16" s="187"/>
      <c r="R16" s="187"/>
      <c r="S16" s="187"/>
      <c r="T16" s="187"/>
      <c r="U16" s="188"/>
      <c r="V16" s="196" t="s">
        <v>422</v>
      </c>
      <c r="W16" s="196"/>
      <c r="X16" s="196"/>
      <c r="Y16" s="196"/>
      <c r="Z16" s="196"/>
      <c r="AA16" s="196"/>
      <c r="AB16" s="196"/>
      <c r="AC16" s="196"/>
      <c r="AD16" s="196"/>
      <c r="AE16" s="196"/>
      <c r="AF16" s="196"/>
      <c r="AG16" s="196"/>
      <c r="AH16" s="196"/>
      <c r="AI16" s="196"/>
      <c r="AJ16" s="196"/>
      <c r="AK16" s="196"/>
      <c r="AL16" s="196"/>
      <c r="AM16" s="197" t="s">
        <v>353</v>
      </c>
      <c r="AN16" s="197"/>
      <c r="AO16" s="197"/>
      <c r="AP16" s="197"/>
      <c r="AQ16" s="197"/>
      <c r="AR16" s="197"/>
      <c r="AS16" s="198" t="s">
        <v>423</v>
      </c>
      <c r="AT16" s="198"/>
      <c r="AU16" s="198"/>
      <c r="AV16" s="198"/>
      <c r="AW16" s="198"/>
      <c r="AX16" s="198"/>
      <c r="AY16" s="198"/>
      <c r="AZ16" s="198"/>
      <c r="BA16" s="198"/>
      <c r="BB16" s="198"/>
      <c r="BC16" s="198"/>
      <c r="BD16" s="198"/>
      <c r="BE16" s="198"/>
      <c r="BF16" s="198"/>
      <c r="BG16" s="198"/>
      <c r="BH16" s="198"/>
      <c r="BI16" s="198"/>
      <c r="BJ16" s="198"/>
      <c r="BK16" s="198"/>
      <c r="BL16" s="198"/>
      <c r="BM16" s="199"/>
      <c r="BN16" s="342"/>
      <c r="BO16" s="343"/>
      <c r="BP16" s="343"/>
      <c r="BQ16" s="343"/>
      <c r="BR16" s="343"/>
      <c r="BS16" s="343"/>
      <c r="BT16" s="343"/>
      <c r="BU16" s="343"/>
      <c r="BV16" s="343"/>
      <c r="BW16" s="343"/>
      <c r="BX16" s="343"/>
      <c r="BY16" s="343"/>
      <c r="BZ16" s="343"/>
      <c r="CA16" s="343"/>
      <c r="CB16" s="343"/>
      <c r="CC16" s="343"/>
      <c r="CD16" s="343"/>
      <c r="CE16" s="343"/>
      <c r="CF16" s="343"/>
      <c r="CG16" s="343"/>
      <c r="CH16" s="343"/>
      <c r="CI16" s="343"/>
      <c r="CJ16" s="343"/>
      <c r="CK16" s="343"/>
      <c r="CL16" s="343"/>
      <c r="CM16" s="343"/>
      <c r="CN16" s="343"/>
      <c r="CO16" s="343"/>
      <c r="CP16" s="343"/>
      <c r="CQ16" s="343"/>
      <c r="CR16" s="343"/>
      <c r="CS16" s="343"/>
      <c r="CT16" s="343"/>
      <c r="CU16" s="343"/>
      <c r="CV16" s="343"/>
      <c r="CW16" s="343"/>
      <c r="CX16" s="343"/>
      <c r="CY16" s="343"/>
      <c r="CZ16" s="343"/>
      <c r="DA16" s="343"/>
      <c r="DB16" s="343"/>
      <c r="DC16" s="343"/>
      <c r="DD16" s="343"/>
      <c r="DE16" s="343"/>
      <c r="DF16" s="343"/>
      <c r="DG16" s="343"/>
      <c r="DH16" s="343"/>
      <c r="DI16" s="343"/>
      <c r="DJ16" s="343"/>
      <c r="DK16" s="343"/>
      <c r="DL16" s="343"/>
      <c r="DM16" s="343"/>
      <c r="DN16" s="343"/>
      <c r="DO16" s="343"/>
      <c r="DP16" s="343"/>
      <c r="DQ16" s="343"/>
      <c r="DR16" s="343"/>
      <c r="DS16" s="343"/>
      <c r="DT16" s="343"/>
      <c r="DU16" s="343"/>
      <c r="DV16" s="343"/>
      <c r="DW16" s="343"/>
      <c r="DX16" s="343"/>
      <c r="DY16" s="343"/>
      <c r="DZ16" s="343"/>
      <c r="EA16" s="343"/>
      <c r="EB16" s="344"/>
    </row>
    <row r="17" spans="2:132" ht="18" customHeight="1" x14ac:dyDescent="0.2">
      <c r="B17" s="183" t="s">
        <v>402</v>
      </c>
      <c r="C17" s="184"/>
      <c r="D17" s="184"/>
      <c r="E17" s="184"/>
      <c r="F17" s="184"/>
      <c r="G17" s="184"/>
      <c r="H17" s="184"/>
      <c r="I17" s="184"/>
      <c r="J17" s="184"/>
      <c r="K17" s="184"/>
      <c r="L17" s="184"/>
      <c r="M17" s="185"/>
      <c r="N17" s="189" t="s">
        <v>402</v>
      </c>
      <c r="O17" s="184"/>
      <c r="P17" s="184"/>
      <c r="Q17" s="184"/>
      <c r="R17" s="184"/>
      <c r="S17" s="184"/>
      <c r="T17" s="184"/>
      <c r="U17" s="185"/>
      <c r="V17" s="189" t="s">
        <v>426</v>
      </c>
      <c r="W17" s="184"/>
      <c r="X17" s="184"/>
      <c r="Y17" s="184"/>
      <c r="Z17" s="184"/>
      <c r="AA17" s="184"/>
      <c r="AB17" s="184"/>
      <c r="AC17" s="184"/>
      <c r="AD17" s="184"/>
      <c r="AE17" s="184"/>
      <c r="AF17" s="184"/>
      <c r="AG17" s="184"/>
      <c r="AH17" s="184"/>
      <c r="AI17" s="184"/>
      <c r="AJ17" s="184"/>
      <c r="AK17" s="184"/>
      <c r="AL17" s="185"/>
      <c r="AM17" s="209" t="s">
        <v>244</v>
      </c>
      <c r="AN17" s="209"/>
      <c r="AO17" s="209"/>
      <c r="AP17" s="209"/>
      <c r="AQ17" s="209"/>
      <c r="AR17" s="209"/>
      <c r="AS17" s="194"/>
      <c r="AT17" s="194"/>
      <c r="AU17" s="194"/>
      <c r="AV17" s="194"/>
      <c r="AW17" s="194"/>
      <c r="AX17" s="194"/>
      <c r="AY17" s="194"/>
      <c r="AZ17" s="194"/>
      <c r="BA17" s="194"/>
      <c r="BB17" s="194"/>
      <c r="BC17" s="194"/>
      <c r="BD17" s="194"/>
      <c r="BE17" s="194"/>
      <c r="BF17" s="194"/>
      <c r="BG17" s="194"/>
      <c r="BH17" s="194"/>
      <c r="BI17" s="194"/>
      <c r="BJ17" s="194"/>
      <c r="BK17" s="194"/>
      <c r="BL17" s="194"/>
      <c r="BM17" s="195"/>
      <c r="BN17" s="316" t="s">
        <v>637</v>
      </c>
      <c r="BO17" s="317"/>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317"/>
      <c r="DK17" s="317"/>
      <c r="DL17" s="317"/>
      <c r="DM17" s="317"/>
      <c r="DN17" s="317"/>
      <c r="DO17" s="317"/>
      <c r="DP17" s="317"/>
      <c r="DQ17" s="317"/>
      <c r="DR17" s="317"/>
      <c r="DS17" s="317"/>
      <c r="DT17" s="317"/>
      <c r="DU17" s="317"/>
      <c r="DV17" s="317"/>
      <c r="DW17" s="317"/>
      <c r="DX17" s="317"/>
      <c r="DY17" s="317"/>
      <c r="DZ17" s="317"/>
      <c r="EA17" s="317"/>
      <c r="EB17" s="318"/>
    </row>
    <row r="18" spans="2:132" ht="18" customHeight="1" x14ac:dyDescent="0.2">
      <c r="B18" s="186"/>
      <c r="C18" s="187"/>
      <c r="D18" s="187"/>
      <c r="E18" s="187"/>
      <c r="F18" s="187"/>
      <c r="G18" s="187"/>
      <c r="H18" s="187"/>
      <c r="I18" s="187"/>
      <c r="J18" s="187"/>
      <c r="K18" s="187"/>
      <c r="L18" s="187"/>
      <c r="M18" s="188"/>
      <c r="N18" s="200"/>
      <c r="O18" s="187"/>
      <c r="P18" s="187"/>
      <c r="Q18" s="187"/>
      <c r="R18" s="187"/>
      <c r="S18" s="187"/>
      <c r="T18" s="187"/>
      <c r="U18" s="188"/>
      <c r="V18" s="190"/>
      <c r="W18" s="191"/>
      <c r="X18" s="191"/>
      <c r="Y18" s="191"/>
      <c r="Z18" s="191"/>
      <c r="AA18" s="191"/>
      <c r="AB18" s="191"/>
      <c r="AC18" s="191"/>
      <c r="AD18" s="191"/>
      <c r="AE18" s="191"/>
      <c r="AF18" s="191"/>
      <c r="AG18" s="191"/>
      <c r="AH18" s="191"/>
      <c r="AI18" s="191"/>
      <c r="AJ18" s="191"/>
      <c r="AK18" s="191"/>
      <c r="AL18" s="192"/>
      <c r="AM18" s="197" t="s">
        <v>324</v>
      </c>
      <c r="AN18" s="197"/>
      <c r="AO18" s="197"/>
      <c r="AP18" s="197"/>
      <c r="AQ18" s="197"/>
      <c r="AR18" s="197"/>
      <c r="AS18" s="203"/>
      <c r="AT18" s="203"/>
      <c r="AU18" s="203"/>
      <c r="AV18" s="203"/>
      <c r="AW18" s="203"/>
      <c r="AX18" s="203"/>
      <c r="AY18" s="203"/>
      <c r="AZ18" s="203"/>
      <c r="BA18" s="203"/>
      <c r="BB18" s="203"/>
      <c r="BC18" s="203"/>
      <c r="BD18" s="203"/>
      <c r="BE18" s="203"/>
      <c r="BF18" s="203"/>
      <c r="BG18" s="203"/>
      <c r="BH18" s="203"/>
      <c r="BI18" s="203"/>
      <c r="BJ18" s="203"/>
      <c r="BK18" s="203"/>
      <c r="BL18" s="203"/>
      <c r="BM18" s="204"/>
      <c r="BN18" s="319"/>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c r="DF18" s="320"/>
      <c r="DG18" s="320"/>
      <c r="DH18" s="320"/>
      <c r="DI18" s="320"/>
      <c r="DJ18" s="320"/>
      <c r="DK18" s="320"/>
      <c r="DL18" s="320"/>
      <c r="DM18" s="320"/>
      <c r="DN18" s="320"/>
      <c r="DO18" s="320"/>
      <c r="DP18" s="320"/>
      <c r="DQ18" s="320"/>
      <c r="DR18" s="320"/>
      <c r="DS18" s="320"/>
      <c r="DT18" s="320"/>
      <c r="DU18" s="320"/>
      <c r="DV18" s="320"/>
      <c r="DW18" s="320"/>
      <c r="DX18" s="320"/>
      <c r="DY18" s="320"/>
      <c r="DZ18" s="320"/>
      <c r="EA18" s="320"/>
      <c r="EB18" s="321"/>
    </row>
    <row r="19" spans="2:132" ht="18" customHeight="1" x14ac:dyDescent="0.2">
      <c r="B19" s="186"/>
      <c r="C19" s="187"/>
      <c r="D19" s="187"/>
      <c r="E19" s="187"/>
      <c r="F19" s="187"/>
      <c r="G19" s="187"/>
      <c r="H19" s="187"/>
      <c r="I19" s="187"/>
      <c r="J19" s="187"/>
      <c r="K19" s="187"/>
      <c r="L19" s="187"/>
      <c r="M19" s="188"/>
      <c r="N19" s="200"/>
      <c r="O19" s="187"/>
      <c r="P19" s="187"/>
      <c r="Q19" s="187"/>
      <c r="R19" s="187"/>
      <c r="S19" s="187"/>
      <c r="T19" s="187"/>
      <c r="U19" s="188"/>
      <c r="V19" s="201" t="s">
        <v>427</v>
      </c>
      <c r="W19" s="201"/>
      <c r="X19" s="201"/>
      <c r="Y19" s="201"/>
      <c r="Z19" s="201"/>
      <c r="AA19" s="201"/>
      <c r="AB19" s="201"/>
      <c r="AC19" s="201"/>
      <c r="AD19" s="201"/>
      <c r="AE19" s="201"/>
      <c r="AF19" s="201"/>
      <c r="AG19" s="201"/>
      <c r="AH19" s="201"/>
      <c r="AI19" s="201"/>
      <c r="AJ19" s="201"/>
      <c r="AK19" s="201"/>
      <c r="AL19" s="201"/>
      <c r="AM19" s="197" t="s">
        <v>162</v>
      </c>
      <c r="AN19" s="197"/>
      <c r="AO19" s="197"/>
      <c r="AP19" s="197"/>
      <c r="AQ19" s="197"/>
      <c r="AR19" s="197"/>
      <c r="AS19" s="203" t="s">
        <v>430</v>
      </c>
      <c r="AT19" s="203"/>
      <c r="AU19" s="203"/>
      <c r="AV19" s="203"/>
      <c r="AW19" s="203"/>
      <c r="AX19" s="203"/>
      <c r="AY19" s="203"/>
      <c r="AZ19" s="203"/>
      <c r="BA19" s="203"/>
      <c r="BB19" s="203"/>
      <c r="BC19" s="203"/>
      <c r="BD19" s="203"/>
      <c r="BE19" s="203"/>
      <c r="BF19" s="203"/>
      <c r="BG19" s="203"/>
      <c r="BH19" s="203"/>
      <c r="BI19" s="203"/>
      <c r="BJ19" s="203"/>
      <c r="BK19" s="203"/>
      <c r="BL19" s="203"/>
      <c r="BM19" s="204"/>
      <c r="BN19" s="319"/>
      <c r="BO19" s="320"/>
      <c r="BP19" s="320"/>
      <c r="BQ19" s="320"/>
      <c r="BR19" s="320"/>
      <c r="BS19" s="320"/>
      <c r="BT19" s="320"/>
      <c r="BU19" s="320"/>
      <c r="BV19" s="320"/>
      <c r="BW19" s="320"/>
      <c r="BX19" s="320"/>
      <c r="BY19" s="320"/>
      <c r="BZ19" s="320"/>
      <c r="CA19" s="320"/>
      <c r="CB19" s="320"/>
      <c r="CC19" s="320"/>
      <c r="CD19" s="320"/>
      <c r="CE19" s="320"/>
      <c r="CF19" s="320"/>
      <c r="CG19" s="320"/>
      <c r="CH19" s="320"/>
      <c r="CI19" s="320"/>
      <c r="CJ19" s="320"/>
      <c r="CK19" s="320"/>
      <c r="CL19" s="320"/>
      <c r="CM19" s="320"/>
      <c r="CN19" s="320"/>
      <c r="CO19" s="320"/>
      <c r="CP19" s="320"/>
      <c r="CQ19" s="320"/>
      <c r="CR19" s="320"/>
      <c r="CS19" s="320"/>
      <c r="CT19" s="320"/>
      <c r="CU19" s="320"/>
      <c r="CV19" s="320"/>
      <c r="CW19" s="320"/>
      <c r="CX19" s="320"/>
      <c r="CY19" s="320"/>
      <c r="CZ19" s="320"/>
      <c r="DA19" s="320"/>
      <c r="DB19" s="320"/>
      <c r="DC19" s="320"/>
      <c r="DD19" s="320"/>
      <c r="DE19" s="320"/>
      <c r="DF19" s="320"/>
      <c r="DG19" s="320"/>
      <c r="DH19" s="320"/>
      <c r="DI19" s="320"/>
      <c r="DJ19" s="320"/>
      <c r="DK19" s="320"/>
      <c r="DL19" s="320"/>
      <c r="DM19" s="320"/>
      <c r="DN19" s="320"/>
      <c r="DO19" s="320"/>
      <c r="DP19" s="320"/>
      <c r="DQ19" s="320"/>
      <c r="DR19" s="320"/>
      <c r="DS19" s="320"/>
      <c r="DT19" s="320"/>
      <c r="DU19" s="320"/>
      <c r="DV19" s="320"/>
      <c r="DW19" s="320"/>
      <c r="DX19" s="320"/>
      <c r="DY19" s="320"/>
      <c r="DZ19" s="320"/>
      <c r="EA19" s="320"/>
      <c r="EB19" s="321"/>
    </row>
    <row r="20" spans="2:132" ht="18" customHeight="1" x14ac:dyDescent="0.2">
      <c r="B20" s="186"/>
      <c r="C20" s="187"/>
      <c r="D20" s="187"/>
      <c r="E20" s="187"/>
      <c r="F20" s="187"/>
      <c r="G20" s="187"/>
      <c r="H20" s="187"/>
      <c r="I20" s="187"/>
      <c r="J20" s="187"/>
      <c r="K20" s="187"/>
      <c r="L20" s="187"/>
      <c r="M20" s="188"/>
      <c r="N20" s="190"/>
      <c r="O20" s="191"/>
      <c r="P20" s="191"/>
      <c r="Q20" s="191"/>
      <c r="R20" s="191"/>
      <c r="S20" s="191"/>
      <c r="T20" s="191"/>
      <c r="U20" s="192"/>
      <c r="V20" s="196" t="s">
        <v>425</v>
      </c>
      <c r="W20" s="196"/>
      <c r="X20" s="196"/>
      <c r="Y20" s="196"/>
      <c r="Z20" s="196"/>
      <c r="AA20" s="196"/>
      <c r="AB20" s="196"/>
      <c r="AC20" s="196"/>
      <c r="AD20" s="196"/>
      <c r="AE20" s="196"/>
      <c r="AF20" s="196"/>
      <c r="AG20" s="196"/>
      <c r="AH20" s="196"/>
      <c r="AI20" s="196"/>
      <c r="AJ20" s="196"/>
      <c r="AK20" s="196"/>
      <c r="AL20" s="196"/>
      <c r="AM20" s="197" t="s">
        <v>160</v>
      </c>
      <c r="AN20" s="197"/>
      <c r="AO20" s="197"/>
      <c r="AP20" s="197"/>
      <c r="AQ20" s="197"/>
      <c r="AR20" s="197"/>
      <c r="AS20" s="198" t="s">
        <v>433</v>
      </c>
      <c r="AT20" s="198"/>
      <c r="AU20" s="198"/>
      <c r="AV20" s="198"/>
      <c r="AW20" s="198"/>
      <c r="AX20" s="198"/>
      <c r="AY20" s="198"/>
      <c r="AZ20" s="198"/>
      <c r="BA20" s="198"/>
      <c r="BB20" s="198"/>
      <c r="BC20" s="198"/>
      <c r="BD20" s="198"/>
      <c r="BE20" s="198"/>
      <c r="BF20" s="198"/>
      <c r="BG20" s="198"/>
      <c r="BH20" s="198"/>
      <c r="BI20" s="198"/>
      <c r="BJ20" s="198"/>
      <c r="BK20" s="198"/>
      <c r="BL20" s="198"/>
      <c r="BM20" s="199"/>
      <c r="BN20" s="322"/>
      <c r="BO20" s="323"/>
      <c r="BP20" s="323"/>
      <c r="BQ20" s="323"/>
      <c r="BR20" s="323"/>
      <c r="BS20" s="323"/>
      <c r="BT20" s="323"/>
      <c r="BU20" s="323"/>
      <c r="BV20" s="323"/>
      <c r="BW20" s="323"/>
      <c r="BX20" s="323"/>
      <c r="BY20" s="323"/>
      <c r="BZ20" s="323"/>
      <c r="CA20" s="323"/>
      <c r="CB20" s="323"/>
      <c r="CC20" s="323"/>
      <c r="CD20" s="323"/>
      <c r="CE20" s="323"/>
      <c r="CF20" s="323"/>
      <c r="CG20" s="323"/>
      <c r="CH20" s="323"/>
      <c r="CI20" s="323"/>
      <c r="CJ20" s="323"/>
      <c r="CK20" s="323"/>
      <c r="CL20" s="323"/>
      <c r="CM20" s="323"/>
      <c r="CN20" s="323"/>
      <c r="CO20" s="323"/>
      <c r="CP20" s="323"/>
      <c r="CQ20" s="323"/>
      <c r="CR20" s="323"/>
      <c r="CS20" s="323"/>
      <c r="CT20" s="323"/>
      <c r="CU20" s="323"/>
      <c r="CV20" s="323"/>
      <c r="CW20" s="323"/>
      <c r="CX20" s="323"/>
      <c r="CY20" s="323"/>
      <c r="CZ20" s="323"/>
      <c r="DA20" s="323"/>
      <c r="DB20" s="323"/>
      <c r="DC20" s="323"/>
      <c r="DD20" s="323"/>
      <c r="DE20" s="323"/>
      <c r="DF20" s="323"/>
      <c r="DG20" s="323"/>
      <c r="DH20" s="323"/>
      <c r="DI20" s="323"/>
      <c r="DJ20" s="323"/>
      <c r="DK20" s="323"/>
      <c r="DL20" s="323"/>
      <c r="DM20" s="323"/>
      <c r="DN20" s="323"/>
      <c r="DO20" s="323"/>
      <c r="DP20" s="323"/>
      <c r="DQ20" s="323"/>
      <c r="DR20" s="323"/>
      <c r="DS20" s="323"/>
      <c r="DT20" s="323"/>
      <c r="DU20" s="323"/>
      <c r="DV20" s="323"/>
      <c r="DW20" s="323"/>
      <c r="DX20" s="323"/>
      <c r="DY20" s="323"/>
      <c r="DZ20" s="323"/>
      <c r="EA20" s="323"/>
      <c r="EB20" s="324"/>
    </row>
    <row r="21" spans="2:132" ht="55.8" customHeight="1" x14ac:dyDescent="0.2">
      <c r="B21" s="186"/>
      <c r="C21" s="187"/>
      <c r="D21" s="187"/>
      <c r="E21" s="187"/>
      <c r="F21" s="187"/>
      <c r="G21" s="187"/>
      <c r="H21" s="187"/>
      <c r="I21" s="187"/>
      <c r="J21" s="187"/>
      <c r="K21" s="187"/>
      <c r="L21" s="187"/>
      <c r="M21" s="188"/>
      <c r="N21" s="210" t="s">
        <v>424</v>
      </c>
      <c r="O21" s="211"/>
      <c r="P21" s="211"/>
      <c r="Q21" s="211"/>
      <c r="R21" s="211"/>
      <c r="S21" s="211"/>
      <c r="T21" s="211"/>
      <c r="U21" s="212"/>
      <c r="V21" s="196" t="s">
        <v>428</v>
      </c>
      <c r="W21" s="196"/>
      <c r="X21" s="196"/>
      <c r="Y21" s="196"/>
      <c r="Z21" s="196"/>
      <c r="AA21" s="196"/>
      <c r="AB21" s="196"/>
      <c r="AC21" s="196"/>
      <c r="AD21" s="196"/>
      <c r="AE21" s="196"/>
      <c r="AF21" s="196"/>
      <c r="AG21" s="196"/>
      <c r="AH21" s="196"/>
      <c r="AI21" s="196"/>
      <c r="AJ21" s="196"/>
      <c r="AK21" s="196"/>
      <c r="AL21" s="196"/>
      <c r="AM21" s="197" t="s">
        <v>162</v>
      </c>
      <c r="AN21" s="197"/>
      <c r="AO21" s="197"/>
      <c r="AP21" s="197"/>
      <c r="AQ21" s="197"/>
      <c r="AR21" s="197"/>
      <c r="AS21" s="198" t="s">
        <v>431</v>
      </c>
      <c r="AT21" s="198"/>
      <c r="AU21" s="198"/>
      <c r="AV21" s="198"/>
      <c r="AW21" s="198"/>
      <c r="AX21" s="198"/>
      <c r="AY21" s="198"/>
      <c r="AZ21" s="198"/>
      <c r="BA21" s="198"/>
      <c r="BB21" s="198"/>
      <c r="BC21" s="198"/>
      <c r="BD21" s="198"/>
      <c r="BE21" s="198"/>
      <c r="BF21" s="198"/>
      <c r="BG21" s="198"/>
      <c r="BH21" s="198"/>
      <c r="BI21" s="198"/>
      <c r="BJ21" s="198"/>
      <c r="BK21" s="198"/>
      <c r="BL21" s="198"/>
      <c r="BM21" s="199"/>
      <c r="BN21" s="325" t="s">
        <v>638</v>
      </c>
      <c r="BO21" s="326"/>
      <c r="BP21" s="326"/>
      <c r="BQ21" s="326"/>
      <c r="BR21" s="326"/>
      <c r="BS21" s="326"/>
      <c r="BT21" s="326"/>
      <c r="BU21" s="326"/>
      <c r="BV21" s="326"/>
      <c r="BW21" s="326"/>
      <c r="BX21" s="326"/>
      <c r="BY21" s="326"/>
      <c r="BZ21" s="326"/>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326"/>
      <c r="DI21" s="326"/>
      <c r="DJ21" s="326"/>
      <c r="DK21" s="326"/>
      <c r="DL21" s="326"/>
      <c r="DM21" s="326"/>
      <c r="DN21" s="326"/>
      <c r="DO21" s="326"/>
      <c r="DP21" s="326"/>
      <c r="DQ21" s="326"/>
      <c r="DR21" s="326"/>
      <c r="DS21" s="326"/>
      <c r="DT21" s="326"/>
      <c r="DU21" s="326"/>
      <c r="DV21" s="326"/>
      <c r="DW21" s="326"/>
      <c r="DX21" s="326"/>
      <c r="DY21" s="326"/>
      <c r="DZ21" s="326"/>
      <c r="EA21" s="326"/>
      <c r="EB21" s="327"/>
    </row>
    <row r="22" spans="2:132" ht="18" customHeight="1" x14ac:dyDescent="0.2">
      <c r="B22" s="186"/>
      <c r="C22" s="187"/>
      <c r="D22" s="187"/>
      <c r="E22" s="187"/>
      <c r="F22" s="187"/>
      <c r="G22" s="187"/>
      <c r="H22" s="187"/>
      <c r="I22" s="187"/>
      <c r="J22" s="187"/>
      <c r="K22" s="187"/>
      <c r="L22" s="187"/>
      <c r="M22" s="188"/>
      <c r="N22" s="190"/>
      <c r="O22" s="191"/>
      <c r="P22" s="191"/>
      <c r="Q22" s="191"/>
      <c r="R22" s="191"/>
      <c r="S22" s="191"/>
      <c r="T22" s="191"/>
      <c r="U22" s="192"/>
      <c r="V22" s="196" t="s">
        <v>429</v>
      </c>
      <c r="W22" s="196"/>
      <c r="X22" s="196"/>
      <c r="Y22" s="196"/>
      <c r="Z22" s="196"/>
      <c r="AA22" s="196"/>
      <c r="AB22" s="196"/>
      <c r="AC22" s="196"/>
      <c r="AD22" s="196"/>
      <c r="AE22" s="196"/>
      <c r="AF22" s="196"/>
      <c r="AG22" s="196"/>
      <c r="AH22" s="196"/>
      <c r="AI22" s="196"/>
      <c r="AJ22" s="196"/>
      <c r="AK22" s="196"/>
      <c r="AL22" s="196"/>
      <c r="AM22" s="197" t="s">
        <v>162</v>
      </c>
      <c r="AN22" s="197"/>
      <c r="AO22" s="197"/>
      <c r="AP22" s="197"/>
      <c r="AQ22" s="197"/>
      <c r="AR22" s="197"/>
      <c r="AS22" s="198" t="s">
        <v>432</v>
      </c>
      <c r="AT22" s="198"/>
      <c r="AU22" s="198"/>
      <c r="AV22" s="198"/>
      <c r="AW22" s="198"/>
      <c r="AX22" s="198"/>
      <c r="AY22" s="198"/>
      <c r="AZ22" s="198"/>
      <c r="BA22" s="198"/>
      <c r="BB22" s="198"/>
      <c r="BC22" s="198"/>
      <c r="BD22" s="198"/>
      <c r="BE22" s="198"/>
      <c r="BF22" s="198"/>
      <c r="BG22" s="198"/>
      <c r="BH22" s="198"/>
      <c r="BI22" s="198"/>
      <c r="BJ22" s="198"/>
      <c r="BK22" s="198"/>
      <c r="BL22" s="198"/>
      <c r="BM22" s="199"/>
      <c r="BN22" s="328"/>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329"/>
      <c r="DL22" s="329"/>
      <c r="DM22" s="329"/>
      <c r="DN22" s="329"/>
      <c r="DO22" s="329"/>
      <c r="DP22" s="329"/>
      <c r="DQ22" s="329"/>
      <c r="DR22" s="329"/>
      <c r="DS22" s="329"/>
      <c r="DT22" s="329"/>
      <c r="DU22" s="329"/>
      <c r="DV22" s="329"/>
      <c r="DW22" s="329"/>
      <c r="DX22" s="329"/>
      <c r="DY22" s="329"/>
      <c r="DZ22" s="329"/>
      <c r="EA22" s="329"/>
      <c r="EB22" s="330"/>
    </row>
    <row r="23" spans="2:132" ht="18" customHeight="1" x14ac:dyDescent="0.2">
      <c r="B23" s="225" t="s">
        <v>403</v>
      </c>
      <c r="C23" s="208"/>
      <c r="D23" s="208"/>
      <c r="E23" s="208"/>
      <c r="F23" s="208"/>
      <c r="G23" s="208"/>
      <c r="H23" s="208"/>
      <c r="I23" s="208"/>
      <c r="J23" s="208"/>
      <c r="K23" s="208"/>
      <c r="L23" s="208"/>
      <c r="M23" s="208"/>
      <c r="N23" s="208" t="s">
        <v>435</v>
      </c>
      <c r="O23" s="208"/>
      <c r="P23" s="208"/>
      <c r="Q23" s="208"/>
      <c r="R23" s="208"/>
      <c r="S23" s="208"/>
      <c r="T23" s="208"/>
      <c r="U23" s="208"/>
      <c r="V23" s="208" t="s">
        <v>436</v>
      </c>
      <c r="W23" s="208"/>
      <c r="X23" s="208"/>
      <c r="Y23" s="208"/>
      <c r="Z23" s="208"/>
      <c r="AA23" s="208"/>
      <c r="AB23" s="208"/>
      <c r="AC23" s="208"/>
      <c r="AD23" s="208"/>
      <c r="AE23" s="208"/>
      <c r="AF23" s="208"/>
      <c r="AG23" s="208"/>
      <c r="AH23" s="208"/>
      <c r="AI23" s="208"/>
      <c r="AJ23" s="208"/>
      <c r="AK23" s="208"/>
      <c r="AL23" s="208"/>
      <c r="AM23" s="209" t="s">
        <v>443</v>
      </c>
      <c r="AN23" s="209"/>
      <c r="AO23" s="209"/>
      <c r="AP23" s="209"/>
      <c r="AQ23" s="209"/>
      <c r="AR23" s="209"/>
      <c r="AS23" s="194" t="s">
        <v>447</v>
      </c>
      <c r="AT23" s="194"/>
      <c r="AU23" s="194"/>
      <c r="AV23" s="194"/>
      <c r="AW23" s="194"/>
      <c r="AX23" s="194"/>
      <c r="AY23" s="194"/>
      <c r="AZ23" s="194"/>
      <c r="BA23" s="194"/>
      <c r="BB23" s="194"/>
      <c r="BC23" s="194"/>
      <c r="BD23" s="194"/>
      <c r="BE23" s="194"/>
      <c r="BF23" s="194"/>
      <c r="BG23" s="194"/>
      <c r="BH23" s="194"/>
      <c r="BI23" s="194"/>
      <c r="BJ23" s="194"/>
      <c r="BK23" s="194"/>
      <c r="BL23" s="194"/>
      <c r="BM23" s="195"/>
      <c r="BN23" s="316" t="s">
        <v>653</v>
      </c>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1"/>
      <c r="DQ23" s="331"/>
      <c r="DR23" s="331"/>
      <c r="DS23" s="331"/>
      <c r="DT23" s="331"/>
      <c r="DU23" s="331"/>
      <c r="DV23" s="331"/>
      <c r="DW23" s="331"/>
      <c r="DX23" s="331"/>
      <c r="DY23" s="331"/>
      <c r="DZ23" s="331"/>
      <c r="EA23" s="331"/>
      <c r="EB23" s="332"/>
    </row>
    <row r="24" spans="2:132" ht="28.2" customHeight="1" x14ac:dyDescent="0.2">
      <c r="B24" s="226"/>
      <c r="C24" s="201"/>
      <c r="D24" s="201"/>
      <c r="E24" s="201"/>
      <c r="F24" s="201"/>
      <c r="G24" s="201"/>
      <c r="H24" s="201"/>
      <c r="I24" s="201"/>
      <c r="J24" s="201"/>
      <c r="K24" s="201"/>
      <c r="L24" s="201"/>
      <c r="M24" s="201"/>
      <c r="N24" s="201"/>
      <c r="O24" s="201"/>
      <c r="P24" s="201"/>
      <c r="Q24" s="201"/>
      <c r="R24" s="201"/>
      <c r="S24" s="201"/>
      <c r="T24" s="201"/>
      <c r="U24" s="201"/>
      <c r="V24" s="196" t="s">
        <v>437</v>
      </c>
      <c r="W24" s="196"/>
      <c r="X24" s="196"/>
      <c r="Y24" s="196"/>
      <c r="Z24" s="196"/>
      <c r="AA24" s="196"/>
      <c r="AB24" s="196"/>
      <c r="AC24" s="196"/>
      <c r="AD24" s="196"/>
      <c r="AE24" s="196"/>
      <c r="AF24" s="196"/>
      <c r="AG24" s="196"/>
      <c r="AH24" s="196"/>
      <c r="AI24" s="196"/>
      <c r="AJ24" s="196"/>
      <c r="AK24" s="196"/>
      <c r="AL24" s="196"/>
      <c r="AM24" s="197" t="s">
        <v>443</v>
      </c>
      <c r="AN24" s="197"/>
      <c r="AO24" s="197"/>
      <c r="AP24" s="197"/>
      <c r="AQ24" s="197"/>
      <c r="AR24" s="197"/>
      <c r="AS24" s="198" t="s">
        <v>447</v>
      </c>
      <c r="AT24" s="198"/>
      <c r="AU24" s="198"/>
      <c r="AV24" s="198"/>
      <c r="AW24" s="198"/>
      <c r="AX24" s="198"/>
      <c r="AY24" s="198"/>
      <c r="AZ24" s="198"/>
      <c r="BA24" s="198"/>
      <c r="BB24" s="198"/>
      <c r="BC24" s="198"/>
      <c r="BD24" s="198"/>
      <c r="BE24" s="198"/>
      <c r="BF24" s="198"/>
      <c r="BG24" s="198"/>
      <c r="BH24" s="198"/>
      <c r="BI24" s="198"/>
      <c r="BJ24" s="198"/>
      <c r="BK24" s="198"/>
      <c r="BL24" s="198"/>
      <c r="BM24" s="199"/>
      <c r="BN24" s="333"/>
      <c r="BO24" s="334"/>
      <c r="BP24" s="334"/>
      <c r="BQ24" s="334"/>
      <c r="BR24" s="334"/>
      <c r="BS24" s="334"/>
      <c r="BT24" s="334"/>
      <c r="BU24" s="334"/>
      <c r="BV24" s="334"/>
      <c r="BW24" s="334"/>
      <c r="BX24" s="334"/>
      <c r="BY24" s="334"/>
      <c r="BZ24" s="334"/>
      <c r="CA24" s="334"/>
      <c r="CB24" s="334"/>
      <c r="CC24" s="334"/>
      <c r="CD24" s="334"/>
      <c r="CE24" s="334"/>
      <c r="CF24" s="334"/>
      <c r="CG24" s="334"/>
      <c r="CH24" s="334"/>
      <c r="CI24" s="334"/>
      <c r="CJ24" s="334"/>
      <c r="CK24" s="334"/>
      <c r="CL24" s="334"/>
      <c r="CM24" s="334"/>
      <c r="CN24" s="334"/>
      <c r="CO24" s="334"/>
      <c r="CP24" s="334"/>
      <c r="CQ24" s="334"/>
      <c r="CR24" s="334"/>
      <c r="CS24" s="334"/>
      <c r="CT24" s="334"/>
      <c r="CU24" s="334"/>
      <c r="CV24" s="334"/>
      <c r="CW24" s="334"/>
      <c r="CX24" s="334"/>
      <c r="CY24" s="334"/>
      <c r="CZ24" s="334"/>
      <c r="DA24" s="334"/>
      <c r="DB24" s="334"/>
      <c r="DC24" s="334"/>
      <c r="DD24" s="334"/>
      <c r="DE24" s="334"/>
      <c r="DF24" s="334"/>
      <c r="DG24" s="334"/>
      <c r="DH24" s="334"/>
      <c r="DI24" s="334"/>
      <c r="DJ24" s="334"/>
      <c r="DK24" s="334"/>
      <c r="DL24" s="334"/>
      <c r="DM24" s="334"/>
      <c r="DN24" s="334"/>
      <c r="DO24" s="334"/>
      <c r="DP24" s="334"/>
      <c r="DQ24" s="334"/>
      <c r="DR24" s="334"/>
      <c r="DS24" s="334"/>
      <c r="DT24" s="334"/>
      <c r="DU24" s="334"/>
      <c r="DV24" s="334"/>
      <c r="DW24" s="334"/>
      <c r="DX24" s="334"/>
      <c r="DY24" s="334"/>
      <c r="DZ24" s="334"/>
      <c r="EA24" s="334"/>
      <c r="EB24" s="335"/>
    </row>
    <row r="25" spans="2:132" ht="26.4" customHeight="1" x14ac:dyDescent="0.2">
      <c r="B25" s="226"/>
      <c r="C25" s="201"/>
      <c r="D25" s="201"/>
      <c r="E25" s="201"/>
      <c r="F25" s="201"/>
      <c r="G25" s="201"/>
      <c r="H25" s="201"/>
      <c r="I25" s="201"/>
      <c r="J25" s="201"/>
      <c r="K25" s="201"/>
      <c r="L25" s="201"/>
      <c r="M25" s="201"/>
      <c r="N25" s="201"/>
      <c r="O25" s="201"/>
      <c r="P25" s="201"/>
      <c r="Q25" s="201"/>
      <c r="R25" s="201"/>
      <c r="S25" s="201"/>
      <c r="T25" s="201"/>
      <c r="U25" s="201"/>
      <c r="V25" s="196" t="s">
        <v>438</v>
      </c>
      <c r="W25" s="196"/>
      <c r="X25" s="196"/>
      <c r="Y25" s="196"/>
      <c r="Z25" s="196"/>
      <c r="AA25" s="196"/>
      <c r="AB25" s="196"/>
      <c r="AC25" s="196"/>
      <c r="AD25" s="196"/>
      <c r="AE25" s="196"/>
      <c r="AF25" s="196"/>
      <c r="AG25" s="196"/>
      <c r="AH25" s="196"/>
      <c r="AI25" s="196"/>
      <c r="AJ25" s="196"/>
      <c r="AK25" s="196"/>
      <c r="AL25" s="196"/>
      <c r="AM25" s="197" t="s">
        <v>443</v>
      </c>
      <c r="AN25" s="197"/>
      <c r="AO25" s="197"/>
      <c r="AP25" s="197"/>
      <c r="AQ25" s="197"/>
      <c r="AR25" s="197"/>
      <c r="AS25" s="198" t="s">
        <v>447</v>
      </c>
      <c r="AT25" s="198"/>
      <c r="AU25" s="198"/>
      <c r="AV25" s="198"/>
      <c r="AW25" s="198"/>
      <c r="AX25" s="198"/>
      <c r="AY25" s="198"/>
      <c r="AZ25" s="198"/>
      <c r="BA25" s="198"/>
      <c r="BB25" s="198"/>
      <c r="BC25" s="198"/>
      <c r="BD25" s="198"/>
      <c r="BE25" s="198"/>
      <c r="BF25" s="198"/>
      <c r="BG25" s="198"/>
      <c r="BH25" s="198"/>
      <c r="BI25" s="198"/>
      <c r="BJ25" s="198"/>
      <c r="BK25" s="198"/>
      <c r="BL25" s="198"/>
      <c r="BM25" s="199"/>
      <c r="BN25" s="333"/>
      <c r="BO25" s="334"/>
      <c r="BP25" s="334"/>
      <c r="BQ25" s="334"/>
      <c r="BR25" s="334"/>
      <c r="BS25" s="334"/>
      <c r="BT25" s="334"/>
      <c r="BU25" s="334"/>
      <c r="BV25" s="334"/>
      <c r="BW25" s="334"/>
      <c r="BX25" s="334"/>
      <c r="BY25" s="334"/>
      <c r="BZ25" s="334"/>
      <c r="CA25" s="334"/>
      <c r="CB25" s="334"/>
      <c r="CC25" s="334"/>
      <c r="CD25" s="334"/>
      <c r="CE25" s="334"/>
      <c r="CF25" s="334"/>
      <c r="CG25" s="334"/>
      <c r="CH25" s="334"/>
      <c r="CI25" s="334"/>
      <c r="CJ25" s="334"/>
      <c r="CK25" s="334"/>
      <c r="CL25" s="334"/>
      <c r="CM25" s="334"/>
      <c r="CN25" s="334"/>
      <c r="CO25" s="334"/>
      <c r="CP25" s="334"/>
      <c r="CQ25" s="334"/>
      <c r="CR25" s="334"/>
      <c r="CS25" s="334"/>
      <c r="CT25" s="334"/>
      <c r="CU25" s="334"/>
      <c r="CV25" s="334"/>
      <c r="CW25" s="334"/>
      <c r="CX25" s="334"/>
      <c r="CY25" s="334"/>
      <c r="CZ25" s="334"/>
      <c r="DA25" s="334"/>
      <c r="DB25" s="334"/>
      <c r="DC25" s="334"/>
      <c r="DD25" s="334"/>
      <c r="DE25" s="334"/>
      <c r="DF25" s="334"/>
      <c r="DG25" s="334"/>
      <c r="DH25" s="334"/>
      <c r="DI25" s="334"/>
      <c r="DJ25" s="334"/>
      <c r="DK25" s="334"/>
      <c r="DL25" s="334"/>
      <c r="DM25" s="334"/>
      <c r="DN25" s="334"/>
      <c r="DO25" s="334"/>
      <c r="DP25" s="334"/>
      <c r="DQ25" s="334"/>
      <c r="DR25" s="334"/>
      <c r="DS25" s="334"/>
      <c r="DT25" s="334"/>
      <c r="DU25" s="334"/>
      <c r="DV25" s="334"/>
      <c r="DW25" s="334"/>
      <c r="DX25" s="334"/>
      <c r="DY25" s="334"/>
      <c r="DZ25" s="334"/>
      <c r="EA25" s="334"/>
      <c r="EB25" s="335"/>
    </row>
    <row r="26" spans="2:132" ht="18" customHeight="1" x14ac:dyDescent="0.2">
      <c r="B26" s="226"/>
      <c r="C26" s="201"/>
      <c r="D26" s="201"/>
      <c r="E26" s="201"/>
      <c r="F26" s="201"/>
      <c r="G26" s="201"/>
      <c r="H26" s="201"/>
      <c r="I26" s="201"/>
      <c r="J26" s="201"/>
      <c r="K26" s="201"/>
      <c r="L26" s="201"/>
      <c r="M26" s="201"/>
      <c r="N26" s="201"/>
      <c r="O26" s="201"/>
      <c r="P26" s="201"/>
      <c r="Q26" s="201"/>
      <c r="R26" s="201"/>
      <c r="S26" s="201"/>
      <c r="T26" s="201"/>
      <c r="U26" s="201"/>
      <c r="V26" s="196" t="s">
        <v>441</v>
      </c>
      <c r="W26" s="196"/>
      <c r="X26" s="196"/>
      <c r="Y26" s="196"/>
      <c r="Z26" s="196"/>
      <c r="AA26" s="196"/>
      <c r="AB26" s="196"/>
      <c r="AC26" s="196"/>
      <c r="AD26" s="196"/>
      <c r="AE26" s="196"/>
      <c r="AF26" s="196"/>
      <c r="AG26" s="196"/>
      <c r="AH26" s="196"/>
      <c r="AI26" s="196"/>
      <c r="AJ26" s="196"/>
      <c r="AK26" s="196"/>
      <c r="AL26" s="196"/>
      <c r="AM26" s="197" t="s">
        <v>443</v>
      </c>
      <c r="AN26" s="197"/>
      <c r="AO26" s="197"/>
      <c r="AP26" s="197"/>
      <c r="AQ26" s="197"/>
      <c r="AR26" s="197"/>
      <c r="AS26" s="198"/>
      <c r="AT26" s="198"/>
      <c r="AU26" s="198"/>
      <c r="AV26" s="198"/>
      <c r="AW26" s="198"/>
      <c r="AX26" s="198"/>
      <c r="AY26" s="198"/>
      <c r="AZ26" s="198"/>
      <c r="BA26" s="198"/>
      <c r="BB26" s="198"/>
      <c r="BC26" s="198"/>
      <c r="BD26" s="198"/>
      <c r="BE26" s="198"/>
      <c r="BF26" s="198"/>
      <c r="BG26" s="198"/>
      <c r="BH26" s="198"/>
      <c r="BI26" s="198"/>
      <c r="BJ26" s="198"/>
      <c r="BK26" s="198"/>
      <c r="BL26" s="198"/>
      <c r="BM26" s="199"/>
      <c r="BN26" s="333"/>
      <c r="BO26" s="334"/>
      <c r="BP26" s="334"/>
      <c r="BQ26" s="334"/>
      <c r="BR26" s="334"/>
      <c r="BS26" s="334"/>
      <c r="BT26" s="334"/>
      <c r="BU26" s="334"/>
      <c r="BV26" s="334"/>
      <c r="BW26" s="334"/>
      <c r="BX26" s="334"/>
      <c r="BY26" s="334"/>
      <c r="BZ26" s="334"/>
      <c r="CA26" s="334"/>
      <c r="CB26" s="334"/>
      <c r="CC26" s="334"/>
      <c r="CD26" s="334"/>
      <c r="CE26" s="334"/>
      <c r="CF26" s="334"/>
      <c r="CG26" s="334"/>
      <c r="CH26" s="334"/>
      <c r="CI26" s="334"/>
      <c r="CJ26" s="334"/>
      <c r="CK26" s="334"/>
      <c r="CL26" s="334"/>
      <c r="CM26" s="334"/>
      <c r="CN26" s="334"/>
      <c r="CO26" s="334"/>
      <c r="CP26" s="334"/>
      <c r="CQ26" s="334"/>
      <c r="CR26" s="334"/>
      <c r="CS26" s="334"/>
      <c r="CT26" s="334"/>
      <c r="CU26" s="334"/>
      <c r="CV26" s="334"/>
      <c r="CW26" s="334"/>
      <c r="CX26" s="334"/>
      <c r="CY26" s="334"/>
      <c r="CZ26" s="334"/>
      <c r="DA26" s="334"/>
      <c r="DB26" s="334"/>
      <c r="DC26" s="334"/>
      <c r="DD26" s="334"/>
      <c r="DE26" s="334"/>
      <c r="DF26" s="334"/>
      <c r="DG26" s="334"/>
      <c r="DH26" s="334"/>
      <c r="DI26" s="334"/>
      <c r="DJ26" s="334"/>
      <c r="DK26" s="334"/>
      <c r="DL26" s="334"/>
      <c r="DM26" s="334"/>
      <c r="DN26" s="334"/>
      <c r="DO26" s="334"/>
      <c r="DP26" s="334"/>
      <c r="DQ26" s="334"/>
      <c r="DR26" s="334"/>
      <c r="DS26" s="334"/>
      <c r="DT26" s="334"/>
      <c r="DU26" s="334"/>
      <c r="DV26" s="334"/>
      <c r="DW26" s="334"/>
      <c r="DX26" s="334"/>
      <c r="DY26" s="334"/>
      <c r="DZ26" s="334"/>
      <c r="EA26" s="334"/>
      <c r="EB26" s="335"/>
    </row>
    <row r="27" spans="2:132" ht="28.2" customHeight="1" x14ac:dyDescent="0.2">
      <c r="B27" s="227"/>
      <c r="C27" s="196"/>
      <c r="D27" s="196"/>
      <c r="E27" s="196"/>
      <c r="F27" s="196"/>
      <c r="G27" s="196"/>
      <c r="H27" s="196"/>
      <c r="I27" s="196"/>
      <c r="J27" s="196"/>
      <c r="K27" s="196"/>
      <c r="L27" s="196"/>
      <c r="M27" s="196"/>
      <c r="N27" s="196"/>
      <c r="O27" s="196"/>
      <c r="P27" s="196"/>
      <c r="Q27" s="196"/>
      <c r="R27" s="196"/>
      <c r="S27" s="196"/>
      <c r="T27" s="196"/>
      <c r="U27" s="196"/>
      <c r="V27" s="196" t="s">
        <v>439</v>
      </c>
      <c r="W27" s="196"/>
      <c r="X27" s="196"/>
      <c r="Y27" s="196"/>
      <c r="Z27" s="196"/>
      <c r="AA27" s="196"/>
      <c r="AB27" s="196"/>
      <c r="AC27" s="196"/>
      <c r="AD27" s="196"/>
      <c r="AE27" s="196"/>
      <c r="AF27" s="196"/>
      <c r="AG27" s="196"/>
      <c r="AH27" s="196"/>
      <c r="AI27" s="196"/>
      <c r="AJ27" s="196"/>
      <c r="AK27" s="196"/>
      <c r="AL27" s="196"/>
      <c r="AM27" s="197" t="s">
        <v>160</v>
      </c>
      <c r="AN27" s="197"/>
      <c r="AO27" s="197"/>
      <c r="AP27" s="197"/>
      <c r="AQ27" s="197"/>
      <c r="AR27" s="197"/>
      <c r="AS27" s="198" t="s">
        <v>445</v>
      </c>
      <c r="AT27" s="198"/>
      <c r="AU27" s="198"/>
      <c r="AV27" s="198"/>
      <c r="AW27" s="198"/>
      <c r="AX27" s="198"/>
      <c r="AY27" s="198"/>
      <c r="AZ27" s="198"/>
      <c r="BA27" s="198"/>
      <c r="BB27" s="198"/>
      <c r="BC27" s="198"/>
      <c r="BD27" s="198"/>
      <c r="BE27" s="198"/>
      <c r="BF27" s="198"/>
      <c r="BG27" s="198"/>
      <c r="BH27" s="198"/>
      <c r="BI27" s="198"/>
      <c r="BJ27" s="198"/>
      <c r="BK27" s="198"/>
      <c r="BL27" s="198"/>
      <c r="BM27" s="199"/>
      <c r="BN27" s="333"/>
      <c r="BO27" s="334"/>
      <c r="BP27" s="334"/>
      <c r="BQ27" s="334"/>
      <c r="BR27" s="334"/>
      <c r="BS27" s="334"/>
      <c r="BT27" s="334"/>
      <c r="BU27" s="334"/>
      <c r="BV27" s="334"/>
      <c r="BW27" s="334"/>
      <c r="BX27" s="334"/>
      <c r="BY27" s="334"/>
      <c r="BZ27" s="334"/>
      <c r="CA27" s="334"/>
      <c r="CB27" s="334"/>
      <c r="CC27" s="334"/>
      <c r="CD27" s="334"/>
      <c r="CE27" s="334"/>
      <c r="CF27" s="334"/>
      <c r="CG27" s="334"/>
      <c r="CH27" s="334"/>
      <c r="CI27" s="334"/>
      <c r="CJ27" s="334"/>
      <c r="CK27" s="334"/>
      <c r="CL27" s="334"/>
      <c r="CM27" s="334"/>
      <c r="CN27" s="334"/>
      <c r="CO27" s="334"/>
      <c r="CP27" s="334"/>
      <c r="CQ27" s="334"/>
      <c r="CR27" s="334"/>
      <c r="CS27" s="334"/>
      <c r="CT27" s="334"/>
      <c r="CU27" s="334"/>
      <c r="CV27" s="334"/>
      <c r="CW27" s="334"/>
      <c r="CX27" s="334"/>
      <c r="CY27" s="334"/>
      <c r="CZ27" s="334"/>
      <c r="DA27" s="334"/>
      <c r="DB27" s="334"/>
      <c r="DC27" s="334"/>
      <c r="DD27" s="334"/>
      <c r="DE27" s="334"/>
      <c r="DF27" s="334"/>
      <c r="DG27" s="334"/>
      <c r="DH27" s="334"/>
      <c r="DI27" s="334"/>
      <c r="DJ27" s="334"/>
      <c r="DK27" s="334"/>
      <c r="DL27" s="334"/>
      <c r="DM27" s="334"/>
      <c r="DN27" s="334"/>
      <c r="DO27" s="334"/>
      <c r="DP27" s="334"/>
      <c r="DQ27" s="334"/>
      <c r="DR27" s="334"/>
      <c r="DS27" s="334"/>
      <c r="DT27" s="334"/>
      <c r="DU27" s="334"/>
      <c r="DV27" s="334"/>
      <c r="DW27" s="334"/>
      <c r="DX27" s="334"/>
      <c r="DY27" s="334"/>
      <c r="DZ27" s="334"/>
      <c r="EA27" s="334"/>
      <c r="EB27" s="335"/>
    </row>
    <row r="28" spans="2:132" ht="27" customHeight="1" x14ac:dyDescent="0.2">
      <c r="B28" s="227"/>
      <c r="C28" s="196"/>
      <c r="D28" s="196"/>
      <c r="E28" s="196"/>
      <c r="F28" s="196"/>
      <c r="G28" s="196"/>
      <c r="H28" s="196"/>
      <c r="I28" s="196"/>
      <c r="J28" s="196"/>
      <c r="K28" s="196"/>
      <c r="L28" s="196"/>
      <c r="M28" s="196"/>
      <c r="N28" s="196"/>
      <c r="O28" s="196"/>
      <c r="P28" s="196"/>
      <c r="Q28" s="196"/>
      <c r="R28" s="196"/>
      <c r="S28" s="196"/>
      <c r="T28" s="196"/>
      <c r="U28" s="196"/>
      <c r="V28" s="196" t="s">
        <v>440</v>
      </c>
      <c r="W28" s="196"/>
      <c r="X28" s="196"/>
      <c r="Y28" s="196"/>
      <c r="Z28" s="196"/>
      <c r="AA28" s="196"/>
      <c r="AB28" s="196"/>
      <c r="AC28" s="196"/>
      <c r="AD28" s="196"/>
      <c r="AE28" s="196"/>
      <c r="AF28" s="196"/>
      <c r="AG28" s="196"/>
      <c r="AH28" s="196"/>
      <c r="AI28" s="196"/>
      <c r="AJ28" s="196"/>
      <c r="AK28" s="196"/>
      <c r="AL28" s="196"/>
      <c r="AM28" s="197" t="s">
        <v>160</v>
      </c>
      <c r="AN28" s="197"/>
      <c r="AO28" s="197"/>
      <c r="AP28" s="197"/>
      <c r="AQ28" s="197"/>
      <c r="AR28" s="197"/>
      <c r="AS28" s="198" t="s">
        <v>444</v>
      </c>
      <c r="AT28" s="198"/>
      <c r="AU28" s="198"/>
      <c r="AV28" s="198"/>
      <c r="AW28" s="198"/>
      <c r="AX28" s="198"/>
      <c r="AY28" s="198"/>
      <c r="AZ28" s="198"/>
      <c r="BA28" s="198"/>
      <c r="BB28" s="198"/>
      <c r="BC28" s="198"/>
      <c r="BD28" s="198"/>
      <c r="BE28" s="198"/>
      <c r="BF28" s="198"/>
      <c r="BG28" s="198"/>
      <c r="BH28" s="198"/>
      <c r="BI28" s="198"/>
      <c r="BJ28" s="198"/>
      <c r="BK28" s="198"/>
      <c r="BL28" s="198"/>
      <c r="BM28" s="199"/>
      <c r="BN28" s="336"/>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c r="CO28" s="337"/>
      <c r="CP28" s="337"/>
      <c r="CQ28" s="337"/>
      <c r="CR28" s="337"/>
      <c r="CS28" s="337"/>
      <c r="CT28" s="337"/>
      <c r="CU28" s="337"/>
      <c r="CV28" s="337"/>
      <c r="CW28" s="337"/>
      <c r="CX28" s="337"/>
      <c r="CY28" s="337"/>
      <c r="CZ28" s="337"/>
      <c r="DA28" s="337"/>
      <c r="DB28" s="337"/>
      <c r="DC28" s="337"/>
      <c r="DD28" s="337"/>
      <c r="DE28" s="337"/>
      <c r="DF28" s="337"/>
      <c r="DG28" s="337"/>
      <c r="DH28" s="337"/>
      <c r="DI28" s="337"/>
      <c r="DJ28" s="337"/>
      <c r="DK28" s="337"/>
      <c r="DL28" s="337"/>
      <c r="DM28" s="337"/>
      <c r="DN28" s="337"/>
      <c r="DO28" s="337"/>
      <c r="DP28" s="337"/>
      <c r="DQ28" s="337"/>
      <c r="DR28" s="337"/>
      <c r="DS28" s="337"/>
      <c r="DT28" s="337"/>
      <c r="DU28" s="337"/>
      <c r="DV28" s="337"/>
      <c r="DW28" s="337"/>
      <c r="DX28" s="337"/>
      <c r="DY28" s="337"/>
      <c r="DZ28" s="337"/>
      <c r="EA28" s="337"/>
      <c r="EB28" s="338"/>
    </row>
    <row r="29" spans="2:132" ht="27.6" customHeight="1" x14ac:dyDescent="0.2">
      <c r="B29" s="227"/>
      <c r="C29" s="196"/>
      <c r="D29" s="196"/>
      <c r="E29" s="196"/>
      <c r="F29" s="196"/>
      <c r="G29" s="196"/>
      <c r="H29" s="196"/>
      <c r="I29" s="196"/>
      <c r="J29" s="196"/>
      <c r="K29" s="196"/>
      <c r="L29" s="196"/>
      <c r="M29" s="196"/>
      <c r="N29" s="210" t="s">
        <v>434</v>
      </c>
      <c r="O29" s="211"/>
      <c r="P29" s="211"/>
      <c r="Q29" s="211"/>
      <c r="R29" s="211"/>
      <c r="S29" s="211"/>
      <c r="T29" s="211"/>
      <c r="U29" s="212"/>
      <c r="V29" s="210" t="s">
        <v>442</v>
      </c>
      <c r="W29" s="211"/>
      <c r="X29" s="211"/>
      <c r="Y29" s="211"/>
      <c r="Z29" s="211"/>
      <c r="AA29" s="211"/>
      <c r="AB29" s="211"/>
      <c r="AC29" s="211"/>
      <c r="AD29" s="211"/>
      <c r="AE29" s="211"/>
      <c r="AF29" s="211"/>
      <c r="AG29" s="211"/>
      <c r="AH29" s="211"/>
      <c r="AI29" s="211"/>
      <c r="AJ29" s="211"/>
      <c r="AK29" s="211"/>
      <c r="AL29" s="212"/>
      <c r="AM29" s="197" t="s">
        <v>443</v>
      </c>
      <c r="AN29" s="197"/>
      <c r="AO29" s="197"/>
      <c r="AP29" s="197"/>
      <c r="AQ29" s="197"/>
      <c r="AR29" s="197"/>
      <c r="AS29" s="198" t="s">
        <v>250</v>
      </c>
      <c r="AT29" s="198"/>
      <c r="AU29" s="198"/>
      <c r="AV29" s="198"/>
      <c r="AW29" s="198"/>
      <c r="AX29" s="198"/>
      <c r="AY29" s="198"/>
      <c r="AZ29" s="198"/>
      <c r="BA29" s="198"/>
      <c r="BB29" s="198"/>
      <c r="BC29" s="198"/>
      <c r="BD29" s="198"/>
      <c r="BE29" s="198"/>
      <c r="BF29" s="198"/>
      <c r="BG29" s="198"/>
      <c r="BH29" s="198"/>
      <c r="BI29" s="198"/>
      <c r="BJ29" s="198"/>
      <c r="BK29" s="198"/>
      <c r="BL29" s="198"/>
      <c r="BM29" s="199"/>
      <c r="BN29" s="333" t="s">
        <v>644</v>
      </c>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4"/>
      <c r="CN29" s="334"/>
      <c r="CO29" s="334"/>
      <c r="CP29" s="334"/>
      <c r="CQ29" s="334"/>
      <c r="CR29" s="334"/>
      <c r="CS29" s="334"/>
      <c r="CT29" s="334"/>
      <c r="CU29" s="334"/>
      <c r="CV29" s="334"/>
      <c r="CW29" s="334"/>
      <c r="CX29" s="334"/>
      <c r="CY29" s="334"/>
      <c r="CZ29" s="334"/>
      <c r="DA29" s="334"/>
      <c r="DB29" s="334"/>
      <c r="DC29" s="334"/>
      <c r="DD29" s="334"/>
      <c r="DE29" s="334"/>
      <c r="DF29" s="334"/>
      <c r="DG29" s="334"/>
      <c r="DH29" s="334"/>
      <c r="DI29" s="334"/>
      <c r="DJ29" s="334"/>
      <c r="DK29" s="334"/>
      <c r="DL29" s="334"/>
      <c r="DM29" s="334"/>
      <c r="DN29" s="334"/>
      <c r="DO29" s="334"/>
      <c r="DP29" s="334"/>
      <c r="DQ29" s="334"/>
      <c r="DR29" s="334"/>
      <c r="DS29" s="334"/>
      <c r="DT29" s="334"/>
      <c r="DU29" s="334"/>
      <c r="DV29" s="334"/>
      <c r="DW29" s="334"/>
      <c r="DX29" s="334"/>
      <c r="DY29" s="334"/>
      <c r="DZ29" s="334"/>
      <c r="EA29" s="334"/>
      <c r="EB29" s="335"/>
    </row>
    <row r="30" spans="2:132" ht="27" customHeight="1" x14ac:dyDescent="0.2">
      <c r="B30" s="355"/>
      <c r="C30" s="356"/>
      <c r="D30" s="356"/>
      <c r="E30" s="356"/>
      <c r="F30" s="356"/>
      <c r="G30" s="356"/>
      <c r="H30" s="356"/>
      <c r="I30" s="356"/>
      <c r="J30" s="356"/>
      <c r="K30" s="356"/>
      <c r="L30" s="356"/>
      <c r="M30" s="356"/>
      <c r="N30" s="200"/>
      <c r="O30" s="187"/>
      <c r="P30" s="187"/>
      <c r="Q30" s="187"/>
      <c r="R30" s="187"/>
      <c r="S30" s="187"/>
      <c r="T30" s="187"/>
      <c r="U30" s="188"/>
      <c r="V30" s="210" t="s">
        <v>264</v>
      </c>
      <c r="W30" s="211"/>
      <c r="X30" s="211"/>
      <c r="Y30" s="211"/>
      <c r="Z30" s="211"/>
      <c r="AA30" s="211"/>
      <c r="AB30" s="211"/>
      <c r="AC30" s="211"/>
      <c r="AD30" s="211"/>
      <c r="AE30" s="211"/>
      <c r="AF30" s="211"/>
      <c r="AG30" s="211"/>
      <c r="AH30" s="211"/>
      <c r="AI30" s="211"/>
      <c r="AJ30" s="211"/>
      <c r="AK30" s="211"/>
      <c r="AL30" s="212"/>
      <c r="AM30" s="197" t="s">
        <v>443</v>
      </c>
      <c r="AN30" s="197"/>
      <c r="AO30" s="197"/>
      <c r="AP30" s="197"/>
      <c r="AQ30" s="197"/>
      <c r="AR30" s="197"/>
      <c r="AS30" s="198" t="s">
        <v>250</v>
      </c>
      <c r="AT30" s="198"/>
      <c r="AU30" s="198"/>
      <c r="AV30" s="198"/>
      <c r="AW30" s="198"/>
      <c r="AX30" s="198"/>
      <c r="AY30" s="198"/>
      <c r="AZ30" s="198"/>
      <c r="BA30" s="198"/>
      <c r="BB30" s="198"/>
      <c r="BC30" s="198"/>
      <c r="BD30" s="198"/>
      <c r="BE30" s="198"/>
      <c r="BF30" s="198"/>
      <c r="BG30" s="198"/>
      <c r="BH30" s="198"/>
      <c r="BI30" s="198"/>
      <c r="BJ30" s="198"/>
      <c r="BK30" s="198"/>
      <c r="BL30" s="198"/>
      <c r="BM30" s="199"/>
      <c r="BN30" s="333"/>
      <c r="BO30" s="334"/>
      <c r="BP30" s="334"/>
      <c r="BQ30" s="334"/>
      <c r="BR30" s="334"/>
      <c r="BS30" s="334"/>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c r="DI30" s="334"/>
      <c r="DJ30" s="334"/>
      <c r="DK30" s="334"/>
      <c r="DL30" s="334"/>
      <c r="DM30" s="334"/>
      <c r="DN30" s="334"/>
      <c r="DO30" s="334"/>
      <c r="DP30" s="334"/>
      <c r="DQ30" s="334"/>
      <c r="DR30" s="334"/>
      <c r="DS30" s="334"/>
      <c r="DT30" s="334"/>
      <c r="DU30" s="334"/>
      <c r="DV30" s="334"/>
      <c r="DW30" s="334"/>
      <c r="DX30" s="334"/>
      <c r="DY30" s="334"/>
      <c r="DZ30" s="334"/>
      <c r="EA30" s="334"/>
      <c r="EB30" s="335"/>
    </row>
    <row r="31" spans="2:132" ht="28.2" customHeight="1" x14ac:dyDescent="0.2">
      <c r="B31" s="228"/>
      <c r="C31" s="229"/>
      <c r="D31" s="229"/>
      <c r="E31" s="229"/>
      <c r="F31" s="229"/>
      <c r="G31" s="229"/>
      <c r="H31" s="229"/>
      <c r="I31" s="229"/>
      <c r="J31" s="229"/>
      <c r="K31" s="229"/>
      <c r="L31" s="229"/>
      <c r="M31" s="229"/>
      <c r="N31" s="354"/>
      <c r="O31" s="206"/>
      <c r="P31" s="206"/>
      <c r="Q31" s="206"/>
      <c r="R31" s="206"/>
      <c r="S31" s="206"/>
      <c r="T31" s="206"/>
      <c r="U31" s="207"/>
      <c r="V31" s="229" t="s">
        <v>446</v>
      </c>
      <c r="W31" s="229"/>
      <c r="X31" s="229"/>
      <c r="Y31" s="229"/>
      <c r="Z31" s="229"/>
      <c r="AA31" s="229"/>
      <c r="AB31" s="229"/>
      <c r="AC31" s="229"/>
      <c r="AD31" s="229"/>
      <c r="AE31" s="229"/>
      <c r="AF31" s="229"/>
      <c r="AG31" s="229"/>
      <c r="AH31" s="229"/>
      <c r="AI31" s="229"/>
      <c r="AJ31" s="229"/>
      <c r="AK31" s="229"/>
      <c r="AL31" s="229"/>
      <c r="AM31" s="230" t="s">
        <v>443</v>
      </c>
      <c r="AN31" s="230"/>
      <c r="AO31" s="230"/>
      <c r="AP31" s="230"/>
      <c r="AQ31" s="230"/>
      <c r="AR31" s="230"/>
      <c r="AS31" s="231" t="s">
        <v>250</v>
      </c>
      <c r="AT31" s="231"/>
      <c r="AU31" s="231"/>
      <c r="AV31" s="231"/>
      <c r="AW31" s="231"/>
      <c r="AX31" s="231"/>
      <c r="AY31" s="231"/>
      <c r="AZ31" s="231"/>
      <c r="BA31" s="231"/>
      <c r="BB31" s="231"/>
      <c r="BC31" s="231"/>
      <c r="BD31" s="231"/>
      <c r="BE31" s="231"/>
      <c r="BF31" s="231"/>
      <c r="BG31" s="231"/>
      <c r="BH31" s="231"/>
      <c r="BI31" s="231"/>
      <c r="BJ31" s="231"/>
      <c r="BK31" s="231"/>
      <c r="BL31" s="231"/>
      <c r="BM31" s="220"/>
      <c r="BN31" s="339"/>
      <c r="BO31" s="340"/>
      <c r="BP31" s="340"/>
      <c r="BQ31" s="340"/>
      <c r="BR31" s="340"/>
      <c r="BS31" s="340"/>
      <c r="BT31" s="340"/>
      <c r="BU31" s="340"/>
      <c r="BV31" s="340"/>
      <c r="BW31" s="340"/>
      <c r="BX31" s="340"/>
      <c r="BY31" s="340"/>
      <c r="BZ31" s="340"/>
      <c r="CA31" s="340"/>
      <c r="CB31" s="340"/>
      <c r="CC31" s="340"/>
      <c r="CD31" s="340"/>
      <c r="CE31" s="340"/>
      <c r="CF31" s="340"/>
      <c r="CG31" s="340"/>
      <c r="CH31" s="340"/>
      <c r="CI31" s="340"/>
      <c r="CJ31" s="340"/>
      <c r="CK31" s="340"/>
      <c r="CL31" s="340"/>
      <c r="CM31" s="340"/>
      <c r="CN31" s="340"/>
      <c r="CO31" s="340"/>
      <c r="CP31" s="340"/>
      <c r="CQ31" s="340"/>
      <c r="CR31" s="340"/>
      <c r="CS31" s="340"/>
      <c r="CT31" s="340"/>
      <c r="CU31" s="340"/>
      <c r="CV31" s="340"/>
      <c r="CW31" s="340"/>
      <c r="CX31" s="340"/>
      <c r="CY31" s="340"/>
      <c r="CZ31" s="340"/>
      <c r="DA31" s="340"/>
      <c r="DB31" s="340"/>
      <c r="DC31" s="340"/>
      <c r="DD31" s="340"/>
      <c r="DE31" s="340"/>
      <c r="DF31" s="340"/>
      <c r="DG31" s="340"/>
      <c r="DH31" s="340"/>
      <c r="DI31" s="340"/>
      <c r="DJ31" s="340"/>
      <c r="DK31" s="340"/>
      <c r="DL31" s="340"/>
      <c r="DM31" s="340"/>
      <c r="DN31" s="340"/>
      <c r="DO31" s="340"/>
      <c r="DP31" s="340"/>
      <c r="DQ31" s="340"/>
      <c r="DR31" s="340"/>
      <c r="DS31" s="340"/>
      <c r="DT31" s="340"/>
      <c r="DU31" s="340"/>
      <c r="DV31" s="340"/>
      <c r="DW31" s="340"/>
      <c r="DX31" s="340"/>
      <c r="DY31" s="340"/>
      <c r="DZ31" s="340"/>
      <c r="EA31" s="340"/>
      <c r="EB31" s="341"/>
    </row>
    <row r="32" spans="2:132" ht="6" customHeight="1" x14ac:dyDescent="0.2">
      <c r="B32" s="16"/>
      <c r="C32" s="16"/>
      <c r="D32" s="16"/>
      <c r="E32" s="16"/>
      <c r="F32" s="16"/>
      <c r="G32" s="16"/>
      <c r="H32" s="16"/>
      <c r="I32" s="16"/>
      <c r="J32" s="16"/>
      <c r="K32" s="16"/>
      <c r="L32" s="16"/>
      <c r="M32" s="16"/>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row>
    <row r="33" spans="2:65" ht="18" customHeight="1" x14ac:dyDescent="0.2">
      <c r="B33" s="22" t="s">
        <v>680</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row>
    <row r="34" spans="2:65" ht="18" customHeight="1" x14ac:dyDescent="0.2">
      <c r="B34" s="260" t="s">
        <v>681</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row>
    <row r="35" spans="2:65" ht="18" customHeight="1" x14ac:dyDescent="0.2">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row>
    <row r="36" spans="2:65" ht="18" customHeight="1" x14ac:dyDescent="0.2">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row>
    <row r="37" spans="2:65" ht="18" customHeight="1" x14ac:dyDescent="0.2">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row>
    <row r="38" spans="2:65" ht="18" customHeight="1" x14ac:dyDescent="0.2">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row>
    <row r="39" spans="2:65" ht="133.19999999999999" customHeight="1" x14ac:dyDescent="0.2">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row>
    <row r="40" spans="2:65" ht="18" customHeight="1" x14ac:dyDescent="0.2">
      <c r="B40" s="95"/>
      <c r="C40" s="95"/>
    </row>
    <row r="41" spans="2:65" ht="18" customHeight="1" x14ac:dyDescent="0.2">
      <c r="B41" s="95"/>
      <c r="C41" s="95"/>
    </row>
    <row r="42" spans="2:65" ht="18" customHeight="1" x14ac:dyDescent="0.2">
      <c r="B42" s="95"/>
      <c r="C42" s="95"/>
    </row>
    <row r="43" spans="2:65" ht="18" customHeight="1" x14ac:dyDescent="0.2">
      <c r="B43" s="95"/>
      <c r="C43" s="95"/>
    </row>
    <row r="44" spans="2:65" ht="18" customHeight="1" x14ac:dyDescent="0.2">
      <c r="B44" s="95"/>
      <c r="C44" s="95"/>
    </row>
    <row r="45" spans="2:65" ht="18" customHeight="1" x14ac:dyDescent="0.2">
      <c r="B45" s="95"/>
      <c r="C45" s="95"/>
    </row>
    <row r="46" spans="2:65" ht="18" customHeight="1" x14ac:dyDescent="0.2">
      <c r="B46" s="95"/>
      <c r="C46" s="95"/>
    </row>
    <row r="47" spans="2:65" ht="18" customHeight="1" x14ac:dyDescent="0.2">
      <c r="B47" s="95"/>
      <c r="C47" s="95"/>
    </row>
    <row r="48" spans="2:65" ht="18" customHeight="1" x14ac:dyDescent="0.2">
      <c r="B48" s="95"/>
      <c r="C48" s="95"/>
    </row>
    <row r="49" spans="2:3" ht="18" customHeight="1" x14ac:dyDescent="0.2">
      <c r="B49" s="95"/>
      <c r="C49" s="95"/>
    </row>
    <row r="50" spans="2:3" ht="18" customHeight="1" x14ac:dyDescent="0.2">
      <c r="B50" s="95"/>
      <c r="C50" s="95"/>
    </row>
    <row r="51" spans="2:3" ht="18" customHeight="1" x14ac:dyDescent="0.2">
      <c r="B51" s="95"/>
      <c r="C51" s="95"/>
    </row>
    <row r="52" spans="2:3" ht="18" customHeight="1" x14ac:dyDescent="0.2">
      <c r="B52" s="95"/>
      <c r="C52" s="95"/>
    </row>
    <row r="53" spans="2:3" ht="18" customHeight="1" x14ac:dyDescent="0.2">
      <c r="B53" s="95"/>
      <c r="C53" s="95"/>
    </row>
    <row r="54" spans="2:3" ht="18" customHeight="1" x14ac:dyDescent="0.2">
      <c r="B54" s="95"/>
      <c r="C54" s="95"/>
    </row>
    <row r="55" spans="2:3" ht="18" customHeight="1" x14ac:dyDescent="0.2">
      <c r="B55" s="95"/>
      <c r="C55" s="95"/>
    </row>
    <row r="56" spans="2:3" ht="18" customHeight="1" x14ac:dyDescent="0.2">
      <c r="B56" s="95"/>
      <c r="C56" s="95"/>
    </row>
    <row r="57" spans="2:3" ht="18" customHeight="1" x14ac:dyDescent="0.2">
      <c r="B57" s="95"/>
      <c r="C57" s="95"/>
    </row>
    <row r="58" spans="2:3" ht="18" customHeight="1" x14ac:dyDescent="0.2">
      <c r="B58" s="95"/>
      <c r="C58" s="95"/>
    </row>
    <row r="59" spans="2:3" ht="18" customHeight="1" x14ac:dyDescent="0.2">
      <c r="B59" s="95"/>
      <c r="C59" s="95"/>
    </row>
    <row r="60" spans="2:3" ht="18" customHeight="1" x14ac:dyDescent="0.2">
      <c r="B60" s="95"/>
      <c r="C60" s="95"/>
    </row>
    <row r="61" spans="2:3" ht="18" customHeight="1" x14ac:dyDescent="0.2">
      <c r="B61" s="95"/>
      <c r="C61" s="95"/>
    </row>
    <row r="62" spans="2:3" ht="18" customHeight="1" x14ac:dyDescent="0.2">
      <c r="B62" s="95"/>
      <c r="C62" s="95"/>
    </row>
    <row r="63" spans="2:3" ht="18" customHeight="1" x14ac:dyDescent="0.2">
      <c r="B63" s="95"/>
      <c r="C63" s="95"/>
    </row>
    <row r="64" spans="2:3" ht="18" customHeight="1" x14ac:dyDescent="0.2">
      <c r="B64" s="95"/>
      <c r="C64" s="95"/>
    </row>
    <row r="65" spans="2:3" ht="18" customHeight="1" x14ac:dyDescent="0.2">
      <c r="B65" s="95"/>
      <c r="C65" s="95"/>
    </row>
    <row r="66" spans="2:3" ht="18" customHeight="1" x14ac:dyDescent="0.2">
      <c r="B66" s="95"/>
      <c r="C66" s="95"/>
    </row>
    <row r="67" spans="2:3" ht="18" customHeight="1" x14ac:dyDescent="0.2">
      <c r="B67" s="95"/>
      <c r="C67" s="95"/>
    </row>
    <row r="68" spans="2:3" ht="18" customHeight="1" x14ac:dyDescent="0.2">
      <c r="B68" s="95"/>
      <c r="C68" s="95"/>
    </row>
    <row r="69" spans="2:3" ht="18" customHeight="1" x14ac:dyDescent="0.2">
      <c r="B69" s="95"/>
      <c r="C69" s="95"/>
    </row>
    <row r="70" spans="2:3" ht="18" customHeight="1" x14ac:dyDescent="0.2">
      <c r="B70" s="95"/>
      <c r="C70" s="95"/>
    </row>
    <row r="71" spans="2:3" ht="18" customHeight="1" x14ac:dyDescent="0.2">
      <c r="B71" s="95"/>
      <c r="C71" s="95"/>
    </row>
    <row r="72" spans="2:3" ht="18" customHeight="1" x14ac:dyDescent="0.2">
      <c r="B72" s="95"/>
      <c r="C72" s="95"/>
    </row>
    <row r="73" spans="2:3" ht="18" customHeight="1" x14ac:dyDescent="0.2">
      <c r="B73" s="95"/>
      <c r="C73" s="95"/>
    </row>
    <row r="74" spans="2:3" ht="18" customHeight="1" x14ac:dyDescent="0.2">
      <c r="B74" s="95"/>
      <c r="C74" s="95"/>
    </row>
    <row r="75" spans="2:3" ht="18" customHeight="1" x14ac:dyDescent="0.2">
      <c r="B75" s="95"/>
      <c r="C75" s="95"/>
    </row>
    <row r="76" spans="2:3" ht="18" customHeight="1" x14ac:dyDescent="0.2">
      <c r="B76" s="95"/>
      <c r="C76" s="95"/>
    </row>
  </sheetData>
  <mergeCells count="133">
    <mergeCell ref="B1:BM1"/>
    <mergeCell ref="B2:M2"/>
    <mergeCell ref="N2:U2"/>
    <mergeCell ref="V2:AL2"/>
    <mergeCell ref="AM2:AR2"/>
    <mergeCell ref="AS2:BM2"/>
    <mergeCell ref="AS5:BM5"/>
    <mergeCell ref="N6:U13"/>
    <mergeCell ref="V6:AL6"/>
    <mergeCell ref="AM6:AR6"/>
    <mergeCell ref="AS6:BM6"/>
    <mergeCell ref="V7:AL7"/>
    <mergeCell ref="AM7:AR7"/>
    <mergeCell ref="AS7:BM7"/>
    <mergeCell ref="V8:AL8"/>
    <mergeCell ref="AM8:AR8"/>
    <mergeCell ref="N3:U5"/>
    <mergeCell ref="V3:AL3"/>
    <mergeCell ref="AM3:AR3"/>
    <mergeCell ref="AS3:BM3"/>
    <mergeCell ref="V4:AL4"/>
    <mergeCell ref="AM4:AR4"/>
    <mergeCell ref="AS4:BM4"/>
    <mergeCell ref="V5:AL5"/>
    <mergeCell ref="AM5:AR5"/>
    <mergeCell ref="V11:AL11"/>
    <mergeCell ref="AM11:AR11"/>
    <mergeCell ref="AS11:BM11"/>
    <mergeCell ref="V12:AL12"/>
    <mergeCell ref="AM12:AR12"/>
    <mergeCell ref="AS12:BM12"/>
    <mergeCell ref="AS8:BM8"/>
    <mergeCell ref="V9:AL9"/>
    <mergeCell ref="AM9:AR9"/>
    <mergeCell ref="AS9:BM9"/>
    <mergeCell ref="V10:AL10"/>
    <mergeCell ref="AM10:AR10"/>
    <mergeCell ref="AS10:BM10"/>
    <mergeCell ref="AM13:AR13"/>
    <mergeCell ref="AS13:BM13"/>
    <mergeCell ref="N14:U15"/>
    <mergeCell ref="V14:AL14"/>
    <mergeCell ref="AM14:AR14"/>
    <mergeCell ref="AS14:BM14"/>
    <mergeCell ref="V15:AL15"/>
    <mergeCell ref="AM15:AR15"/>
    <mergeCell ref="AS15:BM15"/>
    <mergeCell ref="V16:AL16"/>
    <mergeCell ref="AM16:AR16"/>
    <mergeCell ref="AS16:BM16"/>
    <mergeCell ref="B17:M22"/>
    <mergeCell ref="N17:U20"/>
    <mergeCell ref="V17:AL18"/>
    <mergeCell ref="AM17:AR17"/>
    <mergeCell ref="AS17:BM17"/>
    <mergeCell ref="AM18:AR18"/>
    <mergeCell ref="B3:M16"/>
    <mergeCell ref="N21:U22"/>
    <mergeCell ref="V21:AL21"/>
    <mergeCell ref="AM21:AR21"/>
    <mergeCell ref="AS21:BM21"/>
    <mergeCell ref="V22:AL22"/>
    <mergeCell ref="AM22:AR22"/>
    <mergeCell ref="AS22:BM22"/>
    <mergeCell ref="AS18:BM18"/>
    <mergeCell ref="V19:AL19"/>
    <mergeCell ref="AM19:AR19"/>
    <mergeCell ref="AS19:BM19"/>
    <mergeCell ref="V20:AL20"/>
    <mergeCell ref="AM20:AR20"/>
    <mergeCell ref="V13:AL13"/>
    <mergeCell ref="B34:BM39"/>
    <mergeCell ref="B40:C40"/>
    <mergeCell ref="B41:C42"/>
    <mergeCell ref="B43:C44"/>
    <mergeCell ref="B45:C46"/>
    <mergeCell ref="B47:C48"/>
    <mergeCell ref="AS20:BM20"/>
    <mergeCell ref="B23:M31"/>
    <mergeCell ref="N23:U28"/>
    <mergeCell ref="V23:AL23"/>
    <mergeCell ref="AM23:AR23"/>
    <mergeCell ref="AS23:BM23"/>
    <mergeCell ref="V24:AL24"/>
    <mergeCell ref="AM24:AR24"/>
    <mergeCell ref="AS24:BM24"/>
    <mergeCell ref="V25:AL25"/>
    <mergeCell ref="AM25:AR25"/>
    <mergeCell ref="AM29:AR29"/>
    <mergeCell ref="AS29:BM29"/>
    <mergeCell ref="V30:AL30"/>
    <mergeCell ref="AM30:AR30"/>
    <mergeCell ref="AS30:BM30"/>
    <mergeCell ref="AS25:BM25"/>
    <mergeCell ref="V26:AL26"/>
    <mergeCell ref="B75:C76"/>
    <mergeCell ref="B61:C62"/>
    <mergeCell ref="B63:C64"/>
    <mergeCell ref="B65:C66"/>
    <mergeCell ref="B67:C68"/>
    <mergeCell ref="B69:C70"/>
    <mergeCell ref="B71:C72"/>
    <mergeCell ref="B49:C50"/>
    <mergeCell ref="B51:C52"/>
    <mergeCell ref="B53:C54"/>
    <mergeCell ref="B55:C56"/>
    <mergeCell ref="B57:C58"/>
    <mergeCell ref="B59:C60"/>
    <mergeCell ref="B73:C74"/>
    <mergeCell ref="V31:AL31"/>
    <mergeCell ref="AM31:AR31"/>
    <mergeCell ref="AS31:BM31"/>
    <mergeCell ref="B33:BM33"/>
    <mergeCell ref="DW1:EB1"/>
    <mergeCell ref="BN3:EB5"/>
    <mergeCell ref="BN17:EB20"/>
    <mergeCell ref="BN21:EB22"/>
    <mergeCell ref="BN23:EB28"/>
    <mergeCell ref="BN29:EB31"/>
    <mergeCell ref="BN16:EB16"/>
    <mergeCell ref="BN6:EB15"/>
    <mergeCell ref="BN2:EB2"/>
    <mergeCell ref="AM28:AR28"/>
    <mergeCell ref="AS28:BM28"/>
    <mergeCell ref="N29:U31"/>
    <mergeCell ref="V29:AL29"/>
    <mergeCell ref="AM26:AR26"/>
    <mergeCell ref="AS26:BM26"/>
    <mergeCell ref="V27:AL27"/>
    <mergeCell ref="AM27:AR27"/>
    <mergeCell ref="AS27:BM27"/>
    <mergeCell ref="V28:AL28"/>
    <mergeCell ref="N16:U16"/>
  </mergeCells>
  <phoneticPr fontId="2"/>
  <printOptions horizontalCentered="1"/>
  <pageMargins left="0.23622047244094491" right="0.23622047244094491" top="0.44" bottom="0.21" header="0.31496062992125984" footer="7.0000000000000007E-2"/>
  <pageSetup paperSize="8"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P51"/>
  <sheetViews>
    <sheetView showZeros="0" view="pageBreakPreview" zoomScale="110" zoomScaleNormal="100" zoomScaleSheetLayoutView="110" workbookViewId="0">
      <selection activeCell="B34" sqref="B34:U34"/>
    </sheetView>
  </sheetViews>
  <sheetFormatPr defaultColWidth="1.6640625" defaultRowHeight="18" customHeight="1" x14ac:dyDescent="0.2"/>
  <cols>
    <col min="1" max="72" width="1.6640625" style="1"/>
    <col min="73" max="74" width="1.6640625" style="1" customWidth="1"/>
    <col min="75" max="16384" width="1.6640625" style="1"/>
  </cols>
  <sheetData>
    <row r="1" spans="2:68" ht="18" customHeight="1" x14ac:dyDescent="0.2">
      <c r="B1" s="21" t="s">
        <v>240</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row>
    <row r="2" spans="2:68" ht="18" customHeight="1" x14ac:dyDescent="0.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row>
    <row r="3" spans="2:68" ht="18" customHeight="1" x14ac:dyDescent="0.2">
      <c r="B3" s="22" t="s">
        <v>215</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row>
    <row r="4" spans="2:68" ht="18" customHeight="1" x14ac:dyDescent="0.2">
      <c r="B4" s="19" t="s">
        <v>216</v>
      </c>
      <c r="C4" s="20"/>
      <c r="D4" s="20"/>
      <c r="E4" s="20"/>
      <c r="F4" s="20"/>
      <c r="G4" s="20"/>
      <c r="H4" s="20"/>
      <c r="I4" s="23" t="s">
        <v>449</v>
      </c>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5"/>
    </row>
    <row r="5" spans="2:68" ht="18" customHeight="1" x14ac:dyDescent="0.2">
      <c r="B5" s="20"/>
      <c r="C5" s="20"/>
      <c r="D5" s="20"/>
      <c r="E5" s="20"/>
      <c r="F5" s="20"/>
      <c r="G5" s="20"/>
      <c r="H5" s="20"/>
      <c r="I5" s="26"/>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8"/>
    </row>
    <row r="6" spans="2:68" ht="43.2" customHeight="1" x14ac:dyDescent="0.2">
      <c r="B6" s="19" t="s">
        <v>217</v>
      </c>
      <c r="C6" s="20"/>
      <c r="D6" s="20"/>
      <c r="E6" s="20"/>
      <c r="F6" s="20"/>
      <c r="G6" s="20"/>
      <c r="H6" s="20"/>
      <c r="I6" s="29" t="s">
        <v>470</v>
      </c>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1"/>
    </row>
    <row r="7" spans="2:68" ht="61.8" customHeight="1" x14ac:dyDescent="0.2">
      <c r="B7" s="20"/>
      <c r="C7" s="20"/>
      <c r="D7" s="20"/>
      <c r="E7" s="20"/>
      <c r="F7" s="20"/>
      <c r="G7" s="20"/>
      <c r="H7" s="20"/>
      <c r="I7" s="32"/>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4"/>
    </row>
    <row r="8" spans="2:68" ht="16.2" customHeight="1" x14ac:dyDescent="0.2">
      <c r="B8" s="5"/>
      <c r="C8" s="5"/>
      <c r="D8" s="5"/>
      <c r="E8" s="5"/>
      <c r="F8" s="5"/>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2:68" ht="18" customHeight="1" x14ac:dyDescent="0.2">
      <c r="B9" s="22" t="s">
        <v>245</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row>
    <row r="10" spans="2:68" ht="18" customHeight="1" x14ac:dyDescent="0.2">
      <c r="B10" s="82" t="s">
        <v>218</v>
      </c>
      <c r="C10" s="35"/>
      <c r="D10" s="35"/>
      <c r="E10" s="35"/>
      <c r="F10" s="35"/>
      <c r="G10" s="35"/>
      <c r="H10" s="35"/>
      <c r="I10" s="35"/>
      <c r="J10" s="35"/>
      <c r="K10" s="35"/>
      <c r="L10" s="35"/>
      <c r="M10" s="35"/>
      <c r="N10" s="35"/>
      <c r="O10" s="35"/>
      <c r="P10" s="35"/>
      <c r="Q10" s="35"/>
      <c r="R10" s="35"/>
      <c r="S10" s="35"/>
      <c r="T10" s="35"/>
      <c r="U10" s="35"/>
      <c r="V10" s="35"/>
      <c r="W10" s="36"/>
      <c r="X10" s="35" t="s">
        <v>219</v>
      </c>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6"/>
    </row>
    <row r="11" spans="2:68" ht="27.6" customHeight="1" x14ac:dyDescent="0.2">
      <c r="B11" s="280" t="s">
        <v>241</v>
      </c>
      <c r="C11" s="281"/>
      <c r="D11" s="281"/>
      <c r="E11" s="281"/>
      <c r="F11" s="281"/>
      <c r="G11" s="281"/>
      <c r="H11" s="281"/>
      <c r="I11" s="281"/>
      <c r="J11" s="281"/>
      <c r="K11" s="281"/>
      <c r="L11" s="281"/>
      <c r="M11" s="281"/>
      <c r="N11" s="281"/>
      <c r="O11" s="281"/>
      <c r="P11" s="281"/>
      <c r="Q11" s="281"/>
      <c r="R11" s="281"/>
      <c r="S11" s="281"/>
      <c r="T11" s="281"/>
      <c r="U11" s="281"/>
      <c r="V11" s="281"/>
      <c r="W11" s="282"/>
      <c r="X11" s="39" t="s">
        <v>654</v>
      </c>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1"/>
    </row>
    <row r="12" spans="2:68" ht="18" customHeight="1" x14ac:dyDescent="0.2">
      <c r="B12" s="280" t="s">
        <v>242</v>
      </c>
      <c r="C12" s="281"/>
      <c r="D12" s="281"/>
      <c r="E12" s="281"/>
      <c r="F12" s="281"/>
      <c r="G12" s="281"/>
      <c r="H12" s="281"/>
      <c r="I12" s="281"/>
      <c r="J12" s="281"/>
      <c r="K12" s="281"/>
      <c r="L12" s="281"/>
      <c r="M12" s="281"/>
      <c r="N12" s="281"/>
      <c r="O12" s="281"/>
      <c r="P12" s="281"/>
      <c r="Q12" s="281"/>
      <c r="R12" s="281"/>
      <c r="S12" s="281"/>
      <c r="T12" s="281"/>
      <c r="U12" s="281"/>
      <c r="V12" s="281"/>
      <c r="W12" s="282"/>
      <c r="X12" s="392" t="s">
        <v>262</v>
      </c>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4"/>
    </row>
    <row r="13" spans="2:68" ht="18" customHeight="1" x14ac:dyDescent="0.2">
      <c r="B13" s="280" t="s">
        <v>471</v>
      </c>
      <c r="C13" s="281"/>
      <c r="D13" s="281"/>
      <c r="E13" s="281"/>
      <c r="F13" s="281"/>
      <c r="G13" s="281"/>
      <c r="H13" s="281"/>
      <c r="I13" s="281"/>
      <c r="J13" s="281"/>
      <c r="K13" s="281"/>
      <c r="L13" s="281"/>
      <c r="M13" s="281"/>
      <c r="N13" s="281"/>
      <c r="O13" s="281"/>
      <c r="P13" s="281"/>
      <c r="Q13" s="281"/>
      <c r="R13" s="281"/>
      <c r="S13" s="281"/>
      <c r="T13" s="281"/>
      <c r="U13" s="281"/>
      <c r="V13" s="281"/>
      <c r="W13" s="282"/>
      <c r="X13" s="392" t="s">
        <v>472</v>
      </c>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4"/>
    </row>
    <row r="14" spans="2:68" ht="18" customHeight="1" x14ac:dyDescent="0.2">
      <c r="B14" s="280" t="s">
        <v>466</v>
      </c>
      <c r="C14" s="281"/>
      <c r="D14" s="281"/>
      <c r="E14" s="281"/>
      <c r="F14" s="281"/>
      <c r="G14" s="281"/>
      <c r="H14" s="281"/>
      <c r="I14" s="281"/>
      <c r="J14" s="281"/>
      <c r="K14" s="281"/>
      <c r="L14" s="281"/>
      <c r="M14" s="281"/>
      <c r="N14" s="281"/>
      <c r="O14" s="281"/>
      <c r="P14" s="281"/>
      <c r="Q14" s="281"/>
      <c r="R14" s="281"/>
      <c r="S14" s="281"/>
      <c r="T14" s="281"/>
      <c r="U14" s="281"/>
      <c r="V14" s="281"/>
      <c r="W14" s="282"/>
      <c r="X14" s="392" t="s">
        <v>467</v>
      </c>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4"/>
    </row>
    <row r="15" spans="2:68" ht="18" customHeight="1" x14ac:dyDescent="0.2">
      <c r="B15" s="280" t="s">
        <v>468</v>
      </c>
      <c r="C15" s="281"/>
      <c r="D15" s="281"/>
      <c r="E15" s="281"/>
      <c r="F15" s="281"/>
      <c r="G15" s="281"/>
      <c r="H15" s="281"/>
      <c r="I15" s="281"/>
      <c r="J15" s="281"/>
      <c r="K15" s="281"/>
      <c r="L15" s="281"/>
      <c r="M15" s="281"/>
      <c r="N15" s="281"/>
      <c r="O15" s="281"/>
      <c r="P15" s="281"/>
      <c r="Q15" s="281"/>
      <c r="R15" s="281"/>
      <c r="S15" s="281"/>
      <c r="T15" s="281"/>
      <c r="U15" s="281"/>
      <c r="V15" s="281"/>
      <c r="W15" s="282"/>
      <c r="X15" s="392" t="s">
        <v>469</v>
      </c>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4"/>
    </row>
    <row r="16" spans="2:68" ht="18" customHeight="1" x14ac:dyDescent="0.2">
      <c r="B16" s="280" t="s">
        <v>236</v>
      </c>
      <c r="C16" s="281"/>
      <c r="D16" s="281"/>
      <c r="E16" s="281"/>
      <c r="F16" s="281"/>
      <c r="G16" s="281"/>
      <c r="H16" s="281"/>
      <c r="I16" s="281"/>
      <c r="J16" s="281"/>
      <c r="K16" s="281"/>
      <c r="L16" s="281"/>
      <c r="M16" s="281"/>
      <c r="N16" s="281"/>
      <c r="O16" s="281"/>
      <c r="P16" s="281"/>
      <c r="Q16" s="281"/>
      <c r="R16" s="281"/>
      <c r="S16" s="281"/>
      <c r="T16" s="281"/>
      <c r="U16" s="281"/>
      <c r="V16" s="281"/>
      <c r="W16" s="282"/>
      <c r="X16" s="39" t="s">
        <v>465</v>
      </c>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1"/>
    </row>
    <row r="17" spans="2:68" ht="18" customHeight="1" x14ac:dyDescent="0.2">
      <c r="B17" s="280" t="s">
        <v>221</v>
      </c>
      <c r="C17" s="281"/>
      <c r="D17" s="281"/>
      <c r="E17" s="281"/>
      <c r="F17" s="281"/>
      <c r="G17" s="281"/>
      <c r="H17" s="281"/>
      <c r="I17" s="281"/>
      <c r="J17" s="281"/>
      <c r="K17" s="281"/>
      <c r="L17" s="281"/>
      <c r="M17" s="281"/>
      <c r="N17" s="281"/>
      <c r="O17" s="281"/>
      <c r="P17" s="281"/>
      <c r="Q17" s="281"/>
      <c r="R17" s="281"/>
      <c r="S17" s="281"/>
      <c r="T17" s="281"/>
      <c r="U17" s="281"/>
      <c r="V17" s="281"/>
      <c r="W17" s="282"/>
      <c r="X17" s="39" t="s">
        <v>260</v>
      </c>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1"/>
    </row>
    <row r="18" spans="2:68" ht="15" customHeight="1" x14ac:dyDescent="0.2">
      <c r="B18" s="12"/>
      <c r="C18" s="12"/>
      <c r="D18" s="12"/>
      <c r="E18" s="12"/>
      <c r="F18" s="12"/>
      <c r="G18" s="12"/>
      <c r="H18" s="12"/>
      <c r="I18" s="12"/>
      <c r="J18" s="12"/>
      <c r="K18" s="12"/>
      <c r="L18" s="12"/>
      <c r="M18" s="12"/>
      <c r="N18" s="12"/>
      <c r="O18" s="12"/>
      <c r="P18" s="12"/>
      <c r="Q18" s="12"/>
      <c r="R18" s="12"/>
      <c r="S18" s="12"/>
      <c r="T18" s="12"/>
      <c r="U18" s="12"/>
      <c r="V18" s="12"/>
      <c r="W18" s="12"/>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row>
    <row r="19" spans="2:68" ht="18" customHeight="1" x14ac:dyDescent="0.2">
      <c r="B19" s="48" t="s">
        <v>234</v>
      </c>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row>
    <row r="20" spans="2:68" ht="18" customHeight="1" x14ac:dyDescent="0.2">
      <c r="B20" s="75" t="s">
        <v>222</v>
      </c>
      <c r="C20" s="76"/>
      <c r="D20" s="76"/>
      <c r="E20" s="76"/>
      <c r="F20" s="76"/>
      <c r="G20" s="76"/>
      <c r="H20" s="76"/>
      <c r="I20" s="76"/>
      <c r="J20" s="76"/>
      <c r="K20" s="76"/>
      <c r="L20" s="76"/>
      <c r="M20" s="76"/>
      <c r="N20" s="76"/>
      <c r="O20" s="76"/>
      <c r="P20" s="76"/>
      <c r="Q20" s="76"/>
      <c r="R20" s="76"/>
      <c r="S20" s="76"/>
      <c r="T20" s="76"/>
      <c r="U20" s="76"/>
      <c r="V20" s="53" t="s">
        <v>224</v>
      </c>
      <c r="W20" s="54"/>
      <c r="X20" s="54"/>
      <c r="Y20" s="54"/>
      <c r="Z20" s="55"/>
      <c r="AA20" s="53" t="s">
        <v>271</v>
      </c>
      <c r="AB20" s="54"/>
      <c r="AC20" s="54"/>
      <c r="AD20" s="54"/>
      <c r="AE20" s="55"/>
      <c r="AF20" s="49" t="s">
        <v>306</v>
      </c>
      <c r="AG20" s="49"/>
      <c r="AH20" s="49"/>
      <c r="AI20" s="49"/>
      <c r="AJ20" s="49"/>
      <c r="AK20" s="49" t="s">
        <v>272</v>
      </c>
      <c r="AL20" s="49"/>
      <c r="AM20" s="49"/>
      <c r="AN20" s="49"/>
      <c r="AO20" s="49"/>
      <c r="AP20" s="49" t="s">
        <v>273</v>
      </c>
      <c r="AQ20" s="49"/>
      <c r="AR20" s="49"/>
      <c r="AS20" s="49"/>
      <c r="AT20" s="49"/>
      <c r="AU20" s="49" t="s">
        <v>274</v>
      </c>
      <c r="AV20" s="49"/>
      <c r="AW20" s="49"/>
      <c r="AX20" s="49"/>
      <c r="AY20" s="49"/>
      <c r="AZ20" s="37" t="s">
        <v>275</v>
      </c>
      <c r="BA20" s="19"/>
      <c r="BB20" s="19"/>
      <c r="BC20" s="19"/>
      <c r="BD20" s="38"/>
      <c r="BE20" s="112" t="s">
        <v>284</v>
      </c>
      <c r="BF20" s="19"/>
      <c r="BG20" s="19"/>
      <c r="BH20" s="19"/>
      <c r="BI20" s="113"/>
      <c r="BJ20" s="54" t="s">
        <v>223</v>
      </c>
      <c r="BK20" s="54"/>
      <c r="BL20" s="54"/>
      <c r="BM20" s="54"/>
      <c r="BN20" s="54"/>
      <c r="BO20" s="54"/>
      <c r="BP20" s="59"/>
    </row>
    <row r="21" spans="2:68" ht="18" customHeight="1" x14ac:dyDescent="0.2">
      <c r="B21" s="78"/>
      <c r="C21" s="79"/>
      <c r="D21" s="79"/>
      <c r="E21" s="79"/>
      <c r="F21" s="79"/>
      <c r="G21" s="79"/>
      <c r="H21" s="79"/>
      <c r="I21" s="79"/>
      <c r="J21" s="79"/>
      <c r="K21" s="79"/>
      <c r="L21" s="79"/>
      <c r="M21" s="79"/>
      <c r="N21" s="79"/>
      <c r="O21" s="79"/>
      <c r="P21" s="79"/>
      <c r="Q21" s="79"/>
      <c r="R21" s="79"/>
      <c r="S21" s="79"/>
      <c r="T21" s="79"/>
      <c r="U21" s="79"/>
      <c r="V21" s="56"/>
      <c r="W21" s="57"/>
      <c r="X21" s="57"/>
      <c r="Y21" s="57"/>
      <c r="Z21" s="58"/>
      <c r="AA21" s="56"/>
      <c r="AB21" s="57"/>
      <c r="AC21" s="57"/>
      <c r="AD21" s="57"/>
      <c r="AE21" s="58"/>
      <c r="AF21" s="49"/>
      <c r="AG21" s="49"/>
      <c r="AH21" s="49"/>
      <c r="AI21" s="49"/>
      <c r="AJ21" s="49"/>
      <c r="AK21" s="49"/>
      <c r="AL21" s="49"/>
      <c r="AM21" s="49"/>
      <c r="AN21" s="49"/>
      <c r="AO21" s="49"/>
      <c r="AP21" s="49"/>
      <c r="AQ21" s="49"/>
      <c r="AR21" s="49"/>
      <c r="AS21" s="49"/>
      <c r="AT21" s="49"/>
      <c r="AU21" s="49"/>
      <c r="AV21" s="49"/>
      <c r="AW21" s="49"/>
      <c r="AX21" s="49"/>
      <c r="AY21" s="49"/>
      <c r="AZ21" s="37"/>
      <c r="BA21" s="19"/>
      <c r="BB21" s="19"/>
      <c r="BC21" s="19"/>
      <c r="BD21" s="38"/>
      <c r="BE21" s="112"/>
      <c r="BF21" s="19"/>
      <c r="BG21" s="19"/>
      <c r="BH21" s="19"/>
      <c r="BI21" s="113"/>
      <c r="BJ21" s="57"/>
      <c r="BK21" s="57"/>
      <c r="BL21" s="57"/>
      <c r="BM21" s="57"/>
      <c r="BN21" s="57"/>
      <c r="BO21" s="57"/>
      <c r="BP21" s="60"/>
    </row>
    <row r="22" spans="2:68" ht="18" customHeight="1" x14ac:dyDescent="0.2">
      <c r="B22" s="145" t="s">
        <v>450</v>
      </c>
      <c r="C22" s="146"/>
      <c r="D22" s="146"/>
      <c r="E22" s="146"/>
      <c r="F22" s="146"/>
      <c r="G22" s="146"/>
      <c r="H22" s="146"/>
      <c r="I22" s="146"/>
      <c r="J22" s="146"/>
      <c r="K22" s="146"/>
      <c r="L22" s="146"/>
      <c r="M22" s="146"/>
      <c r="N22" s="146"/>
      <c r="O22" s="146"/>
      <c r="P22" s="146"/>
      <c r="Q22" s="146"/>
      <c r="R22" s="146"/>
      <c r="S22" s="146"/>
      <c r="T22" s="146"/>
      <c r="U22" s="146"/>
      <c r="V22" s="139" t="s">
        <v>246</v>
      </c>
      <c r="W22" s="140"/>
      <c r="X22" s="140"/>
      <c r="Y22" s="140"/>
      <c r="Z22" s="141"/>
      <c r="AA22" s="385">
        <v>6857</v>
      </c>
      <c r="AB22" s="386"/>
      <c r="AC22" s="386"/>
      <c r="AD22" s="386"/>
      <c r="AE22" s="387"/>
      <c r="AF22" s="388">
        <v>6730</v>
      </c>
      <c r="AG22" s="388"/>
      <c r="AH22" s="388"/>
      <c r="AI22" s="388"/>
      <c r="AJ22" s="388"/>
      <c r="AK22" s="388">
        <v>6626</v>
      </c>
      <c r="AL22" s="388"/>
      <c r="AM22" s="388"/>
      <c r="AN22" s="388"/>
      <c r="AO22" s="388"/>
      <c r="AP22" s="149"/>
      <c r="AQ22" s="149"/>
      <c r="AR22" s="149"/>
      <c r="AS22" s="149"/>
      <c r="AT22" s="149"/>
      <c r="AU22" s="149"/>
      <c r="AV22" s="149"/>
      <c r="AW22" s="149"/>
      <c r="AX22" s="149"/>
      <c r="AY22" s="149"/>
      <c r="AZ22" s="83"/>
      <c r="BA22" s="84"/>
      <c r="BB22" s="84"/>
      <c r="BC22" s="84"/>
      <c r="BD22" s="85"/>
      <c r="BE22" s="389">
        <v>6820</v>
      </c>
      <c r="BF22" s="390"/>
      <c r="BG22" s="390"/>
      <c r="BH22" s="390"/>
      <c r="BI22" s="391"/>
      <c r="BJ22" s="86">
        <f>AK22/BE22</f>
        <v>0.97155425219941349</v>
      </c>
      <c r="BK22" s="86"/>
      <c r="BL22" s="86"/>
      <c r="BM22" s="86"/>
      <c r="BN22" s="86"/>
      <c r="BO22" s="86"/>
      <c r="BP22" s="87"/>
    </row>
    <row r="23" spans="2:68" ht="18" customHeight="1" x14ac:dyDescent="0.2">
      <c r="B23" s="147"/>
      <c r="C23" s="148"/>
      <c r="D23" s="148"/>
      <c r="E23" s="148"/>
      <c r="F23" s="148"/>
      <c r="G23" s="148"/>
      <c r="H23" s="148"/>
      <c r="I23" s="148"/>
      <c r="J23" s="148"/>
      <c r="K23" s="148"/>
      <c r="L23" s="148"/>
      <c r="M23" s="148"/>
      <c r="N23" s="148"/>
      <c r="O23" s="148"/>
      <c r="P23" s="148"/>
      <c r="Q23" s="148"/>
      <c r="R23" s="148"/>
      <c r="S23" s="148"/>
      <c r="T23" s="148"/>
      <c r="U23" s="148"/>
      <c r="V23" s="142"/>
      <c r="W23" s="143"/>
      <c r="X23" s="143"/>
      <c r="Y23" s="143"/>
      <c r="Z23" s="144"/>
      <c r="AA23" s="385"/>
      <c r="AB23" s="386"/>
      <c r="AC23" s="386"/>
      <c r="AD23" s="386"/>
      <c r="AE23" s="387"/>
      <c r="AF23" s="388"/>
      <c r="AG23" s="388"/>
      <c r="AH23" s="388"/>
      <c r="AI23" s="388"/>
      <c r="AJ23" s="388"/>
      <c r="AK23" s="388"/>
      <c r="AL23" s="388"/>
      <c r="AM23" s="388"/>
      <c r="AN23" s="388"/>
      <c r="AO23" s="388"/>
      <c r="AP23" s="149"/>
      <c r="AQ23" s="149"/>
      <c r="AR23" s="149"/>
      <c r="AS23" s="149"/>
      <c r="AT23" s="149"/>
      <c r="AU23" s="149"/>
      <c r="AV23" s="149"/>
      <c r="AW23" s="149"/>
      <c r="AX23" s="149"/>
      <c r="AY23" s="149"/>
      <c r="AZ23" s="83"/>
      <c r="BA23" s="84"/>
      <c r="BB23" s="84"/>
      <c r="BC23" s="84"/>
      <c r="BD23" s="85"/>
      <c r="BE23" s="389"/>
      <c r="BF23" s="390"/>
      <c r="BG23" s="390"/>
      <c r="BH23" s="390"/>
      <c r="BI23" s="391"/>
      <c r="BJ23" s="88"/>
      <c r="BK23" s="88"/>
      <c r="BL23" s="88"/>
      <c r="BM23" s="88"/>
      <c r="BN23" s="88"/>
      <c r="BO23" s="88"/>
      <c r="BP23" s="89"/>
    </row>
    <row r="24" spans="2:68" ht="18" customHeight="1" x14ac:dyDescent="0.2">
      <c r="B24" s="75" t="s">
        <v>225</v>
      </c>
      <c r="C24" s="76"/>
      <c r="D24" s="76"/>
      <c r="E24" s="76"/>
      <c r="F24" s="76"/>
      <c r="G24" s="76"/>
      <c r="H24" s="77"/>
      <c r="I24" s="61" t="s">
        <v>655</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3"/>
    </row>
    <row r="25" spans="2:68" ht="12" customHeight="1" x14ac:dyDescent="0.2">
      <c r="B25" s="78"/>
      <c r="C25" s="79"/>
      <c r="D25" s="79"/>
      <c r="E25" s="79"/>
      <c r="F25" s="79"/>
      <c r="G25" s="79"/>
      <c r="H25" s="80"/>
      <c r="I25" s="64"/>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6"/>
    </row>
    <row r="26" spans="2:68" ht="18" customHeight="1" x14ac:dyDescent="0.2">
      <c r="B26" s="5"/>
      <c r="C26" s="5"/>
      <c r="D26" s="5"/>
      <c r="E26" s="5"/>
      <c r="F26" s="5"/>
      <c r="G26" s="5"/>
      <c r="H26" s="5"/>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2:68" ht="18" customHeight="1" x14ac:dyDescent="0.2">
      <c r="B27" s="22" t="s">
        <v>255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row>
    <row r="28" spans="2:68" ht="18" customHeight="1" x14ac:dyDescent="0.2">
      <c r="B28" s="67" t="s">
        <v>228</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9"/>
    </row>
    <row r="29" spans="2:68" ht="18" customHeight="1" x14ac:dyDescent="0.2">
      <c r="B29" s="75" t="s">
        <v>312</v>
      </c>
      <c r="C29" s="76"/>
      <c r="D29" s="76"/>
      <c r="E29" s="76"/>
      <c r="F29" s="76"/>
      <c r="G29" s="76"/>
      <c r="H29" s="76"/>
      <c r="I29" s="76"/>
      <c r="J29" s="76"/>
      <c r="K29" s="76"/>
      <c r="L29" s="76"/>
      <c r="M29" s="76"/>
      <c r="N29" s="76"/>
      <c r="O29" s="76"/>
      <c r="P29" s="76"/>
      <c r="Q29" s="76"/>
      <c r="R29" s="76"/>
      <c r="S29" s="76"/>
      <c r="T29" s="76"/>
      <c r="U29" s="97"/>
      <c r="V29" s="53" t="s">
        <v>224</v>
      </c>
      <c r="W29" s="54"/>
      <c r="X29" s="54"/>
      <c r="Y29" s="54"/>
      <c r="Z29" s="54"/>
      <c r="AA29" s="53" t="s">
        <v>271</v>
      </c>
      <c r="AB29" s="54"/>
      <c r="AC29" s="54"/>
      <c r="AD29" s="54"/>
      <c r="AE29" s="55"/>
      <c r="AF29" s="49" t="s">
        <v>306</v>
      </c>
      <c r="AG29" s="49"/>
      <c r="AH29" s="49"/>
      <c r="AI29" s="49"/>
      <c r="AJ29" s="49"/>
      <c r="AK29" s="49" t="s">
        <v>272</v>
      </c>
      <c r="AL29" s="49"/>
      <c r="AM29" s="49"/>
      <c r="AN29" s="49"/>
      <c r="AO29" s="49"/>
      <c r="AP29" s="49" t="s">
        <v>273</v>
      </c>
      <c r="AQ29" s="49"/>
      <c r="AR29" s="49"/>
      <c r="AS29" s="49"/>
      <c r="AT29" s="49"/>
      <c r="AU29" s="49" t="s">
        <v>274</v>
      </c>
      <c r="AV29" s="49"/>
      <c r="AW29" s="49"/>
      <c r="AX29" s="49"/>
      <c r="AY29" s="49"/>
      <c r="AZ29" s="37" t="s">
        <v>275</v>
      </c>
      <c r="BA29" s="19"/>
      <c r="BB29" s="19"/>
      <c r="BC29" s="19"/>
      <c r="BD29" s="38"/>
      <c r="BE29" s="112" t="s">
        <v>284</v>
      </c>
      <c r="BF29" s="19"/>
      <c r="BG29" s="19"/>
      <c r="BH29" s="19"/>
      <c r="BI29" s="113"/>
      <c r="BJ29" s="70" t="s">
        <v>223</v>
      </c>
      <c r="BK29" s="70"/>
      <c r="BL29" s="70"/>
      <c r="BM29" s="70"/>
      <c r="BN29" s="70"/>
      <c r="BO29" s="70"/>
      <c r="BP29" s="71"/>
    </row>
    <row r="30" spans="2:68" ht="18" customHeight="1" x14ac:dyDescent="0.2">
      <c r="B30" s="78"/>
      <c r="C30" s="79"/>
      <c r="D30" s="79"/>
      <c r="E30" s="79"/>
      <c r="F30" s="79"/>
      <c r="G30" s="79"/>
      <c r="H30" s="79"/>
      <c r="I30" s="79"/>
      <c r="J30" s="79"/>
      <c r="K30" s="79"/>
      <c r="L30" s="79"/>
      <c r="M30" s="79"/>
      <c r="N30" s="79"/>
      <c r="O30" s="79"/>
      <c r="P30" s="79"/>
      <c r="Q30" s="79"/>
      <c r="R30" s="79"/>
      <c r="S30" s="79"/>
      <c r="T30" s="79"/>
      <c r="U30" s="98"/>
      <c r="V30" s="56"/>
      <c r="W30" s="57"/>
      <c r="X30" s="57"/>
      <c r="Y30" s="57"/>
      <c r="Z30" s="57"/>
      <c r="AA30" s="56"/>
      <c r="AB30" s="57"/>
      <c r="AC30" s="57"/>
      <c r="AD30" s="57"/>
      <c r="AE30" s="58"/>
      <c r="AF30" s="49"/>
      <c r="AG30" s="49"/>
      <c r="AH30" s="49"/>
      <c r="AI30" s="49"/>
      <c r="AJ30" s="49"/>
      <c r="AK30" s="49"/>
      <c r="AL30" s="49"/>
      <c r="AM30" s="49"/>
      <c r="AN30" s="49"/>
      <c r="AO30" s="49"/>
      <c r="AP30" s="49"/>
      <c r="AQ30" s="49"/>
      <c r="AR30" s="49"/>
      <c r="AS30" s="49"/>
      <c r="AT30" s="49"/>
      <c r="AU30" s="49"/>
      <c r="AV30" s="49"/>
      <c r="AW30" s="49"/>
      <c r="AX30" s="49"/>
      <c r="AY30" s="49"/>
      <c r="AZ30" s="37"/>
      <c r="BA30" s="19"/>
      <c r="BB30" s="19"/>
      <c r="BC30" s="19"/>
      <c r="BD30" s="38"/>
      <c r="BE30" s="112"/>
      <c r="BF30" s="19"/>
      <c r="BG30" s="19"/>
      <c r="BH30" s="19"/>
      <c r="BI30" s="113"/>
      <c r="BJ30" s="72"/>
      <c r="BK30" s="72"/>
      <c r="BL30" s="72"/>
      <c r="BM30" s="72"/>
      <c r="BN30" s="72"/>
      <c r="BO30" s="72"/>
      <c r="BP30" s="73"/>
    </row>
    <row r="31" spans="2:68" ht="18" customHeight="1" x14ac:dyDescent="0.2">
      <c r="B31" s="90" t="s">
        <v>656</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2"/>
    </row>
    <row r="32" spans="2:68" ht="18" customHeight="1" x14ac:dyDescent="0.2">
      <c r="B32" s="99" t="s">
        <v>452</v>
      </c>
      <c r="C32" s="100"/>
      <c r="D32" s="100"/>
      <c r="E32" s="100"/>
      <c r="F32" s="100"/>
      <c r="G32" s="100"/>
      <c r="H32" s="100"/>
      <c r="I32" s="100"/>
      <c r="J32" s="100"/>
      <c r="K32" s="100"/>
      <c r="L32" s="100"/>
      <c r="M32" s="100"/>
      <c r="N32" s="100"/>
      <c r="O32" s="100"/>
      <c r="P32" s="100"/>
      <c r="Q32" s="100"/>
      <c r="R32" s="100"/>
      <c r="S32" s="100"/>
      <c r="T32" s="100"/>
      <c r="U32" s="101"/>
      <c r="V32" s="96" t="s">
        <v>246</v>
      </c>
      <c r="W32" s="96"/>
      <c r="X32" s="96"/>
      <c r="Y32" s="96"/>
      <c r="Z32" s="96"/>
      <c r="AA32" s="384" t="s">
        <v>247</v>
      </c>
      <c r="AB32" s="384"/>
      <c r="AC32" s="384"/>
      <c r="AD32" s="384"/>
      <c r="AE32" s="384"/>
      <c r="AF32" s="165" t="s">
        <v>574</v>
      </c>
      <c r="AG32" s="165"/>
      <c r="AH32" s="165"/>
      <c r="AI32" s="165"/>
      <c r="AJ32" s="165"/>
      <c r="AK32" s="164">
        <v>38</v>
      </c>
      <c r="AL32" s="164"/>
      <c r="AM32" s="164"/>
      <c r="AN32" s="164"/>
      <c r="AO32" s="164"/>
      <c r="AP32" s="81"/>
      <c r="AQ32" s="81"/>
      <c r="AR32" s="81"/>
      <c r="AS32" s="81"/>
      <c r="AT32" s="81"/>
      <c r="AU32" s="81"/>
      <c r="AV32" s="81"/>
      <c r="AW32" s="81"/>
      <c r="AX32" s="81"/>
      <c r="AY32" s="81"/>
      <c r="AZ32" s="81"/>
      <c r="BA32" s="81"/>
      <c r="BB32" s="81"/>
      <c r="BC32" s="81"/>
      <c r="BD32" s="81"/>
      <c r="BE32" s="155" t="s">
        <v>462</v>
      </c>
      <c r="BF32" s="155"/>
      <c r="BG32" s="155"/>
      <c r="BH32" s="155"/>
      <c r="BI32" s="155"/>
      <c r="BJ32" s="93">
        <f>AK32/120</f>
        <v>0.31666666666666665</v>
      </c>
      <c r="BK32" s="93"/>
      <c r="BL32" s="93"/>
      <c r="BM32" s="93"/>
      <c r="BN32" s="93"/>
      <c r="BO32" s="93"/>
      <c r="BP32" s="94"/>
    </row>
    <row r="33" spans="2:68" ht="18" customHeight="1" x14ac:dyDescent="0.2">
      <c r="B33" s="109" t="s">
        <v>455</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1"/>
    </row>
    <row r="34" spans="2:68" ht="18" customHeight="1" x14ac:dyDescent="0.2">
      <c r="B34" s="99" t="s">
        <v>453</v>
      </c>
      <c r="C34" s="100"/>
      <c r="D34" s="100"/>
      <c r="E34" s="100"/>
      <c r="F34" s="100"/>
      <c r="G34" s="100"/>
      <c r="H34" s="100"/>
      <c r="I34" s="100"/>
      <c r="J34" s="100"/>
      <c r="K34" s="100"/>
      <c r="L34" s="100"/>
      <c r="M34" s="100"/>
      <c r="N34" s="100"/>
      <c r="O34" s="100"/>
      <c r="P34" s="100"/>
      <c r="Q34" s="100"/>
      <c r="R34" s="100"/>
      <c r="S34" s="100"/>
      <c r="T34" s="100"/>
      <c r="U34" s="101"/>
      <c r="V34" s="96" t="s">
        <v>461</v>
      </c>
      <c r="W34" s="96"/>
      <c r="X34" s="96"/>
      <c r="Y34" s="96"/>
      <c r="Z34" s="96"/>
      <c r="AA34" s="156">
        <v>16.100000000000001</v>
      </c>
      <c r="AB34" s="156">
        <v>16.100000000000001</v>
      </c>
      <c r="AC34" s="156">
        <v>16.100000000000001</v>
      </c>
      <c r="AD34" s="156">
        <v>16.100000000000001</v>
      </c>
      <c r="AE34" s="156">
        <v>16.100000000000001</v>
      </c>
      <c r="AF34" s="96">
        <v>16.8</v>
      </c>
      <c r="AG34" s="96">
        <v>16.8</v>
      </c>
      <c r="AH34" s="96">
        <v>16.8</v>
      </c>
      <c r="AI34" s="96">
        <v>16.8</v>
      </c>
      <c r="AJ34" s="96">
        <v>16.8</v>
      </c>
      <c r="AK34" s="96">
        <v>13</v>
      </c>
      <c r="AL34" s="96">
        <v>13</v>
      </c>
      <c r="AM34" s="96">
        <v>13</v>
      </c>
      <c r="AN34" s="96">
        <v>13</v>
      </c>
      <c r="AO34" s="96">
        <v>13</v>
      </c>
      <c r="AP34" s="81"/>
      <c r="AQ34" s="81"/>
      <c r="AR34" s="81"/>
      <c r="AS34" s="81"/>
      <c r="AT34" s="81"/>
      <c r="AU34" s="81"/>
      <c r="AV34" s="81"/>
      <c r="AW34" s="81"/>
      <c r="AX34" s="81"/>
      <c r="AY34" s="81"/>
      <c r="AZ34" s="81"/>
      <c r="BA34" s="81"/>
      <c r="BB34" s="81"/>
      <c r="BC34" s="81"/>
      <c r="BD34" s="81"/>
      <c r="BE34" s="155" t="s">
        <v>463</v>
      </c>
      <c r="BF34" s="155" t="s">
        <v>463</v>
      </c>
      <c r="BG34" s="155" t="s">
        <v>463</v>
      </c>
      <c r="BH34" s="155" t="s">
        <v>463</v>
      </c>
      <c r="BI34" s="155" t="s">
        <v>463</v>
      </c>
      <c r="BJ34" s="382"/>
      <c r="BK34" s="382"/>
      <c r="BL34" s="382"/>
      <c r="BM34" s="382"/>
      <c r="BN34" s="382"/>
      <c r="BO34" s="382"/>
      <c r="BP34" s="383"/>
    </row>
    <row r="35" spans="2:68" ht="18" customHeight="1" x14ac:dyDescent="0.2">
      <c r="B35" s="103" t="s">
        <v>243</v>
      </c>
      <c r="C35" s="104"/>
      <c r="D35" s="104"/>
      <c r="E35" s="104"/>
      <c r="F35" s="104"/>
      <c r="G35" s="104"/>
      <c r="H35" s="104"/>
      <c r="I35" s="104"/>
      <c r="J35" s="104"/>
      <c r="K35" s="104"/>
      <c r="L35" s="104"/>
      <c r="M35" s="104"/>
      <c r="N35" s="104"/>
      <c r="O35" s="104"/>
      <c r="P35" s="104"/>
      <c r="Q35" s="104"/>
      <c r="R35" s="104"/>
      <c r="S35" s="104"/>
      <c r="T35" s="104"/>
      <c r="U35" s="105"/>
      <c r="V35" s="74" t="s">
        <v>246</v>
      </c>
      <c r="W35" s="74"/>
      <c r="X35" s="74"/>
      <c r="Y35" s="74"/>
      <c r="Z35" s="74"/>
      <c r="AA35" s="302">
        <v>12216</v>
      </c>
      <c r="AB35" s="302">
        <v>12216</v>
      </c>
      <c r="AC35" s="302">
        <v>12216</v>
      </c>
      <c r="AD35" s="302">
        <v>12216</v>
      </c>
      <c r="AE35" s="302">
        <v>12216</v>
      </c>
      <c r="AF35" s="74">
        <v>3858</v>
      </c>
      <c r="AG35" s="74">
        <v>3858</v>
      </c>
      <c r="AH35" s="74">
        <v>3858</v>
      </c>
      <c r="AI35" s="74">
        <v>3858</v>
      </c>
      <c r="AJ35" s="74">
        <v>3858</v>
      </c>
      <c r="AK35" s="74">
        <v>4270</v>
      </c>
      <c r="AL35" s="74">
        <v>4270</v>
      </c>
      <c r="AM35" s="74">
        <v>4270</v>
      </c>
      <c r="AN35" s="74">
        <v>4270</v>
      </c>
      <c r="AO35" s="74">
        <v>4270</v>
      </c>
      <c r="AP35" s="74"/>
      <c r="AQ35" s="74"/>
      <c r="AR35" s="74"/>
      <c r="AS35" s="74"/>
      <c r="AT35" s="74"/>
      <c r="AU35" s="74"/>
      <c r="AV35" s="74"/>
      <c r="AW35" s="74"/>
      <c r="AX35" s="74"/>
      <c r="AY35" s="74"/>
      <c r="AZ35" s="74"/>
      <c r="BA35" s="74"/>
      <c r="BB35" s="74"/>
      <c r="BC35" s="74"/>
      <c r="BD35" s="74"/>
      <c r="BE35" s="74">
        <v>13500</v>
      </c>
      <c r="BF35" s="74">
        <v>13500</v>
      </c>
      <c r="BG35" s="74">
        <v>13500</v>
      </c>
      <c r="BH35" s="74">
        <v>13500</v>
      </c>
      <c r="BI35" s="74">
        <v>13500</v>
      </c>
      <c r="BJ35" s="114">
        <f>AK35/BE35</f>
        <v>0.3162962962962963</v>
      </c>
      <c r="BK35" s="115"/>
      <c r="BL35" s="115"/>
      <c r="BM35" s="115"/>
      <c r="BN35" s="115"/>
      <c r="BO35" s="115"/>
      <c r="BP35" s="116"/>
    </row>
    <row r="36" spans="2:68" ht="18" customHeight="1" x14ac:dyDescent="0.2">
      <c r="B36" s="106" t="s">
        <v>454</v>
      </c>
      <c r="C36" s="107"/>
      <c r="D36" s="107"/>
      <c r="E36" s="107"/>
      <c r="F36" s="107"/>
      <c r="G36" s="107"/>
      <c r="H36" s="107"/>
      <c r="I36" s="107"/>
      <c r="J36" s="107"/>
      <c r="K36" s="107"/>
      <c r="L36" s="107"/>
      <c r="M36" s="107"/>
      <c r="N36" s="107"/>
      <c r="O36" s="107"/>
      <c r="P36" s="107"/>
      <c r="Q36" s="107"/>
      <c r="R36" s="107"/>
      <c r="S36" s="107"/>
      <c r="T36" s="107"/>
      <c r="U36" s="108"/>
      <c r="V36" s="74" t="s">
        <v>246</v>
      </c>
      <c r="W36" s="74"/>
      <c r="X36" s="74"/>
      <c r="Y36" s="74"/>
      <c r="Z36" s="74"/>
      <c r="AA36" s="124" t="s">
        <v>247</v>
      </c>
      <c r="AB36" s="124"/>
      <c r="AC36" s="124"/>
      <c r="AD36" s="124"/>
      <c r="AE36" s="124"/>
      <c r="AF36" s="124" t="s">
        <v>247</v>
      </c>
      <c r="AG36" s="124"/>
      <c r="AH36" s="124"/>
      <c r="AI36" s="124"/>
      <c r="AJ36" s="124"/>
      <c r="AK36" s="124" t="s">
        <v>247</v>
      </c>
      <c r="AL36" s="124"/>
      <c r="AM36" s="124"/>
      <c r="AN36" s="124"/>
      <c r="AO36" s="124"/>
      <c r="AP36" s="74"/>
      <c r="AQ36" s="74"/>
      <c r="AR36" s="74"/>
      <c r="AS36" s="74"/>
      <c r="AT36" s="74"/>
      <c r="AU36" s="74"/>
      <c r="AV36" s="74"/>
      <c r="AW36" s="74"/>
      <c r="AX36" s="74"/>
      <c r="AY36" s="74"/>
      <c r="AZ36" s="74"/>
      <c r="BA36" s="74"/>
      <c r="BB36" s="74"/>
      <c r="BC36" s="74"/>
      <c r="BD36" s="74"/>
      <c r="BE36" s="158" t="s">
        <v>247</v>
      </c>
      <c r="BF36" s="158">
        <v>0</v>
      </c>
      <c r="BG36" s="158">
        <v>0</v>
      </c>
      <c r="BH36" s="158">
        <v>0</v>
      </c>
      <c r="BI36" s="158">
        <v>0</v>
      </c>
      <c r="BJ36" s="379"/>
      <c r="BK36" s="380"/>
      <c r="BL36" s="380"/>
      <c r="BM36" s="380"/>
      <c r="BN36" s="380"/>
      <c r="BO36" s="380"/>
      <c r="BP36" s="381"/>
    </row>
    <row r="37" spans="2:68" ht="18" customHeight="1" x14ac:dyDescent="0.2">
      <c r="B37" s="109" t="s">
        <v>460</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1"/>
    </row>
    <row r="38" spans="2:68" ht="18" customHeight="1" x14ac:dyDescent="0.2">
      <c r="B38" s="99" t="s">
        <v>456</v>
      </c>
      <c r="C38" s="100"/>
      <c r="D38" s="100"/>
      <c r="E38" s="100"/>
      <c r="F38" s="100"/>
      <c r="G38" s="100"/>
      <c r="H38" s="100"/>
      <c r="I38" s="100"/>
      <c r="J38" s="100"/>
      <c r="K38" s="100"/>
      <c r="L38" s="100"/>
      <c r="M38" s="100"/>
      <c r="N38" s="100"/>
      <c r="O38" s="100"/>
      <c r="P38" s="100"/>
      <c r="Q38" s="100"/>
      <c r="R38" s="100"/>
      <c r="S38" s="100"/>
      <c r="T38" s="100"/>
      <c r="U38" s="101"/>
      <c r="V38" s="96" t="s">
        <v>248</v>
      </c>
      <c r="W38" s="96"/>
      <c r="X38" s="96"/>
      <c r="Y38" s="96"/>
      <c r="Z38" s="96"/>
      <c r="AA38" s="96">
        <v>92.5</v>
      </c>
      <c r="AB38" s="96">
        <v>92.5</v>
      </c>
      <c r="AC38" s="96">
        <v>92.5</v>
      </c>
      <c r="AD38" s="96">
        <v>92.5</v>
      </c>
      <c r="AE38" s="96">
        <v>92.5</v>
      </c>
      <c r="AF38" s="96">
        <v>94.8</v>
      </c>
      <c r="AG38" s="96">
        <v>94.8</v>
      </c>
      <c r="AH38" s="96">
        <v>94.8</v>
      </c>
      <c r="AI38" s="96">
        <v>94.8</v>
      </c>
      <c r="AJ38" s="96">
        <v>94.8</v>
      </c>
      <c r="AK38" s="289">
        <v>86.3</v>
      </c>
      <c r="AL38" s="290">
        <v>86.3</v>
      </c>
      <c r="AM38" s="290">
        <v>86.3</v>
      </c>
      <c r="AN38" s="290">
        <v>86.3</v>
      </c>
      <c r="AO38" s="291">
        <v>86.3</v>
      </c>
      <c r="AP38" s="81"/>
      <c r="AQ38" s="81"/>
      <c r="AR38" s="81"/>
      <c r="AS38" s="81"/>
      <c r="AT38" s="81"/>
      <c r="AU38" s="81"/>
      <c r="AV38" s="81"/>
      <c r="AW38" s="81"/>
      <c r="AX38" s="81"/>
      <c r="AY38" s="81"/>
      <c r="AZ38" s="81"/>
      <c r="BA38" s="81"/>
      <c r="BB38" s="81"/>
      <c r="BC38" s="81"/>
      <c r="BD38" s="81"/>
      <c r="BE38" s="289">
        <v>94</v>
      </c>
      <c r="BF38" s="290">
        <v>94</v>
      </c>
      <c r="BG38" s="290">
        <v>94</v>
      </c>
      <c r="BH38" s="290">
        <v>94</v>
      </c>
      <c r="BI38" s="291">
        <v>94</v>
      </c>
      <c r="BJ38" s="93">
        <f>AK38/BE38</f>
        <v>0.91808510638297869</v>
      </c>
      <c r="BK38" s="93"/>
      <c r="BL38" s="93"/>
      <c r="BM38" s="93"/>
      <c r="BN38" s="93"/>
      <c r="BO38" s="93"/>
      <c r="BP38" s="94"/>
    </row>
    <row r="39" spans="2:68" ht="18" customHeight="1" x14ac:dyDescent="0.2">
      <c r="B39" s="103" t="s">
        <v>457</v>
      </c>
      <c r="C39" s="104"/>
      <c r="D39" s="104"/>
      <c r="E39" s="104"/>
      <c r="F39" s="104"/>
      <c r="G39" s="104"/>
      <c r="H39" s="104"/>
      <c r="I39" s="104"/>
      <c r="J39" s="104"/>
      <c r="K39" s="104"/>
      <c r="L39" s="104"/>
      <c r="M39" s="104"/>
      <c r="N39" s="104"/>
      <c r="O39" s="104"/>
      <c r="P39" s="104"/>
      <c r="Q39" s="104"/>
      <c r="R39" s="104"/>
      <c r="S39" s="104"/>
      <c r="T39" s="104"/>
      <c r="U39" s="105"/>
      <c r="V39" s="74" t="s">
        <v>248</v>
      </c>
      <c r="W39" s="74"/>
      <c r="X39" s="74"/>
      <c r="Y39" s="74"/>
      <c r="Z39" s="74"/>
      <c r="AA39" s="170">
        <v>90.2</v>
      </c>
      <c r="AB39" s="170">
        <v>90.2</v>
      </c>
      <c r="AC39" s="170">
        <v>90.2</v>
      </c>
      <c r="AD39" s="170">
        <v>90.2</v>
      </c>
      <c r="AE39" s="170">
        <v>90.2</v>
      </c>
      <c r="AF39" s="170">
        <v>97.8</v>
      </c>
      <c r="AG39" s="170">
        <v>97.8</v>
      </c>
      <c r="AH39" s="170">
        <v>97.8</v>
      </c>
      <c r="AI39" s="170">
        <v>97.8</v>
      </c>
      <c r="AJ39" s="170">
        <v>97.8</v>
      </c>
      <c r="AK39" s="357">
        <v>91.1</v>
      </c>
      <c r="AL39" s="358">
        <v>91.1</v>
      </c>
      <c r="AM39" s="358">
        <v>91.1</v>
      </c>
      <c r="AN39" s="358">
        <v>91.1</v>
      </c>
      <c r="AO39" s="359">
        <v>91.1</v>
      </c>
      <c r="AP39" s="74"/>
      <c r="AQ39" s="74"/>
      <c r="AR39" s="74"/>
      <c r="AS39" s="74"/>
      <c r="AT39" s="74"/>
      <c r="AU39" s="74"/>
      <c r="AV39" s="74"/>
      <c r="AW39" s="74"/>
      <c r="AX39" s="74"/>
      <c r="AY39" s="74"/>
      <c r="AZ39" s="74"/>
      <c r="BA39" s="74"/>
      <c r="BB39" s="74"/>
      <c r="BC39" s="74"/>
      <c r="BD39" s="74"/>
      <c r="BE39" s="357">
        <v>91</v>
      </c>
      <c r="BF39" s="358">
        <v>91</v>
      </c>
      <c r="BG39" s="358">
        <v>91</v>
      </c>
      <c r="BH39" s="358">
        <v>91</v>
      </c>
      <c r="BI39" s="359">
        <v>91</v>
      </c>
      <c r="BJ39" s="114">
        <f>AK39/BE39</f>
        <v>1.0010989010989011</v>
      </c>
      <c r="BK39" s="115"/>
      <c r="BL39" s="115"/>
      <c r="BM39" s="115"/>
      <c r="BN39" s="115"/>
      <c r="BO39" s="115"/>
      <c r="BP39" s="116"/>
    </row>
    <row r="40" spans="2:68" ht="27" customHeight="1" x14ac:dyDescent="0.2">
      <c r="B40" s="304" t="s">
        <v>459</v>
      </c>
      <c r="C40" s="305"/>
      <c r="D40" s="305"/>
      <c r="E40" s="305"/>
      <c r="F40" s="305"/>
      <c r="G40" s="305"/>
      <c r="H40" s="305"/>
      <c r="I40" s="305"/>
      <c r="J40" s="305"/>
      <c r="K40" s="305"/>
      <c r="L40" s="305"/>
      <c r="M40" s="305"/>
      <c r="N40" s="305"/>
      <c r="O40" s="305"/>
      <c r="P40" s="305"/>
      <c r="Q40" s="305"/>
      <c r="R40" s="305"/>
      <c r="S40" s="305"/>
      <c r="T40" s="305"/>
      <c r="U40" s="306"/>
      <c r="V40" s="74" t="s">
        <v>248</v>
      </c>
      <c r="W40" s="74"/>
      <c r="X40" s="74"/>
      <c r="Y40" s="74"/>
      <c r="Z40" s="74"/>
      <c r="AA40" s="375">
        <v>1.6</v>
      </c>
      <c r="AB40" s="375">
        <v>1.6</v>
      </c>
      <c r="AC40" s="375">
        <v>1.6</v>
      </c>
      <c r="AD40" s="375">
        <v>1.6</v>
      </c>
      <c r="AE40" s="375">
        <v>1.6</v>
      </c>
      <c r="AF40" s="170" t="s">
        <v>464</v>
      </c>
      <c r="AG40" s="170" t="s">
        <v>464</v>
      </c>
      <c r="AH40" s="170" t="s">
        <v>464</v>
      </c>
      <c r="AI40" s="170" t="s">
        <v>464</v>
      </c>
      <c r="AJ40" s="170" t="s">
        <v>464</v>
      </c>
      <c r="AK40" s="376">
        <v>-0.9</v>
      </c>
      <c r="AL40" s="377">
        <v>-0.9</v>
      </c>
      <c r="AM40" s="377">
        <v>-0.9</v>
      </c>
      <c r="AN40" s="377">
        <v>-0.9</v>
      </c>
      <c r="AO40" s="378">
        <v>-0.9</v>
      </c>
      <c r="AP40" s="74"/>
      <c r="AQ40" s="74"/>
      <c r="AR40" s="74"/>
      <c r="AS40" s="74"/>
      <c r="AT40" s="74"/>
      <c r="AU40" s="74"/>
      <c r="AV40" s="74"/>
      <c r="AW40" s="74"/>
      <c r="AX40" s="74"/>
      <c r="AY40" s="74"/>
      <c r="AZ40" s="74"/>
      <c r="BA40" s="74"/>
      <c r="BB40" s="74"/>
      <c r="BC40" s="74"/>
      <c r="BD40" s="74"/>
      <c r="BE40" s="170">
        <v>2</v>
      </c>
      <c r="BF40" s="170"/>
      <c r="BG40" s="170"/>
      <c r="BH40" s="170"/>
      <c r="BI40" s="170"/>
      <c r="BJ40" s="360"/>
      <c r="BK40" s="361"/>
      <c r="BL40" s="361"/>
      <c r="BM40" s="361"/>
      <c r="BN40" s="361"/>
      <c r="BO40" s="361"/>
      <c r="BP40" s="362"/>
    </row>
    <row r="41" spans="2:68" ht="27" customHeight="1" x14ac:dyDescent="0.2">
      <c r="B41" s="363" t="s">
        <v>458</v>
      </c>
      <c r="C41" s="364"/>
      <c r="D41" s="364"/>
      <c r="E41" s="364"/>
      <c r="F41" s="364"/>
      <c r="G41" s="364"/>
      <c r="H41" s="364"/>
      <c r="I41" s="364"/>
      <c r="J41" s="364"/>
      <c r="K41" s="364"/>
      <c r="L41" s="364"/>
      <c r="M41" s="364"/>
      <c r="N41" s="364"/>
      <c r="O41" s="364"/>
      <c r="P41" s="364"/>
      <c r="Q41" s="364"/>
      <c r="R41" s="364"/>
      <c r="S41" s="364"/>
      <c r="T41" s="364"/>
      <c r="U41" s="365"/>
      <c r="V41" s="122" t="s">
        <v>248</v>
      </c>
      <c r="W41" s="122"/>
      <c r="X41" s="122"/>
      <c r="Y41" s="122"/>
      <c r="Z41" s="122"/>
      <c r="AA41" s="366">
        <v>-7.6</v>
      </c>
      <c r="AB41" s="366">
        <v>-7.6</v>
      </c>
      <c r="AC41" s="366">
        <v>-7.6</v>
      </c>
      <c r="AD41" s="366">
        <v>-7.6</v>
      </c>
      <c r="AE41" s="366">
        <v>-7.6</v>
      </c>
      <c r="AF41" s="367" t="s">
        <v>464</v>
      </c>
      <c r="AG41" s="367" t="s">
        <v>464</v>
      </c>
      <c r="AH41" s="367" t="s">
        <v>464</v>
      </c>
      <c r="AI41" s="367" t="s">
        <v>464</v>
      </c>
      <c r="AJ41" s="367" t="s">
        <v>464</v>
      </c>
      <c r="AK41" s="368">
        <v>-5.8</v>
      </c>
      <c r="AL41" s="369">
        <v>-5.8</v>
      </c>
      <c r="AM41" s="369">
        <v>-5.8</v>
      </c>
      <c r="AN41" s="369">
        <v>-5.8</v>
      </c>
      <c r="AO41" s="370">
        <v>-5.8</v>
      </c>
      <c r="AP41" s="122"/>
      <c r="AQ41" s="122"/>
      <c r="AR41" s="122"/>
      <c r="AS41" s="122"/>
      <c r="AT41" s="122"/>
      <c r="AU41" s="122"/>
      <c r="AV41" s="122"/>
      <c r="AW41" s="122"/>
      <c r="AX41" s="122"/>
      <c r="AY41" s="122"/>
      <c r="AZ41" s="122"/>
      <c r="BA41" s="122"/>
      <c r="BB41" s="122"/>
      <c r="BC41" s="122"/>
      <c r="BD41" s="122"/>
      <c r="BE41" s="371" t="s">
        <v>247</v>
      </c>
      <c r="BF41" s="371"/>
      <c r="BG41" s="371"/>
      <c r="BH41" s="371"/>
      <c r="BI41" s="371"/>
      <c r="BJ41" s="372"/>
      <c r="BK41" s="373"/>
      <c r="BL41" s="373"/>
      <c r="BM41" s="373"/>
      <c r="BN41" s="373"/>
      <c r="BO41" s="373"/>
      <c r="BP41" s="374"/>
    </row>
    <row r="42" spans="2:68" ht="18" customHeight="1" x14ac:dyDescent="0.2">
      <c r="B42" s="123" t="s">
        <v>229</v>
      </c>
      <c r="C42" s="123"/>
      <c r="D42" s="123"/>
      <c r="E42" s="123"/>
      <c r="F42" s="123"/>
      <c r="G42" s="123"/>
      <c r="H42" s="123"/>
      <c r="I42" s="130" t="s">
        <v>625</v>
      </c>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2"/>
    </row>
    <row r="43" spans="2:68" ht="70.8" customHeight="1" x14ac:dyDescent="0.2">
      <c r="B43" s="20"/>
      <c r="C43" s="20"/>
      <c r="D43" s="20"/>
      <c r="E43" s="20"/>
      <c r="F43" s="20"/>
      <c r="G43" s="20"/>
      <c r="H43" s="20"/>
      <c r="I43" s="64"/>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6"/>
    </row>
    <row r="44" spans="2:68" ht="18" customHeight="1" x14ac:dyDescent="0.2">
      <c r="B44" s="95"/>
      <c r="C44" s="95"/>
    </row>
    <row r="45" spans="2:68" ht="18" customHeight="1" x14ac:dyDescent="0.2">
      <c r="B45" s="95"/>
      <c r="C45" s="95"/>
    </row>
    <row r="46" spans="2:68" ht="18" customHeight="1" x14ac:dyDescent="0.2">
      <c r="B46" s="95"/>
      <c r="C46" s="95"/>
    </row>
    <row r="47" spans="2:68" ht="18" customHeight="1" x14ac:dyDescent="0.2">
      <c r="B47" s="95"/>
      <c r="C47" s="95"/>
    </row>
    <row r="48" spans="2:68" ht="18" customHeight="1" x14ac:dyDescent="0.2">
      <c r="B48" s="95"/>
      <c r="C48" s="95"/>
    </row>
    <row r="49" spans="2:3" ht="18" customHeight="1" x14ac:dyDescent="0.2">
      <c r="B49" s="95"/>
      <c r="C49" s="95"/>
    </row>
    <row r="50" spans="2:3" ht="18" customHeight="1" x14ac:dyDescent="0.2">
      <c r="B50" s="95"/>
      <c r="C50" s="95"/>
    </row>
    <row r="51" spans="2:3" ht="18" customHeight="1" x14ac:dyDescent="0.2">
      <c r="B51" s="95"/>
      <c r="C51" s="95"/>
    </row>
  </sheetData>
  <mergeCells count="147">
    <mergeCell ref="B1:BP2"/>
    <mergeCell ref="B3:BP3"/>
    <mergeCell ref="B4:H5"/>
    <mergeCell ref="I4:BP5"/>
    <mergeCell ref="B6:H7"/>
    <mergeCell ref="I6:BP7"/>
    <mergeCell ref="B17:W17"/>
    <mergeCell ref="X17:BP17"/>
    <mergeCell ref="B19:BP19"/>
    <mergeCell ref="B14:W14"/>
    <mergeCell ref="X14:BP14"/>
    <mergeCell ref="B15:W15"/>
    <mergeCell ref="X15:BP15"/>
    <mergeCell ref="B13:W13"/>
    <mergeCell ref="X13:BP13"/>
    <mergeCell ref="B9:BP9"/>
    <mergeCell ref="B10:W10"/>
    <mergeCell ref="X10:BP10"/>
    <mergeCell ref="B11:W11"/>
    <mergeCell ref="X11:BP11"/>
    <mergeCell ref="B12:W12"/>
    <mergeCell ref="X12:BP12"/>
    <mergeCell ref="B16:W16"/>
    <mergeCell ref="X16:BP16"/>
    <mergeCell ref="B24:H25"/>
    <mergeCell ref="I24:BP25"/>
    <mergeCell ref="AP20:AT21"/>
    <mergeCell ref="AU20:AY21"/>
    <mergeCell ref="AZ20:BD21"/>
    <mergeCell ref="BE20:BI21"/>
    <mergeCell ref="BJ20:BP21"/>
    <mergeCell ref="B22:U23"/>
    <mergeCell ref="V22:Z23"/>
    <mergeCell ref="AA22:AE23"/>
    <mergeCell ref="AF22:AJ23"/>
    <mergeCell ref="AK22:AO23"/>
    <mergeCell ref="B20:U21"/>
    <mergeCell ref="V20:Z21"/>
    <mergeCell ref="AA20:AE21"/>
    <mergeCell ref="AF20:AJ21"/>
    <mergeCell ref="AK20:AO21"/>
    <mergeCell ref="AP22:AT23"/>
    <mergeCell ref="AU22:AY23"/>
    <mergeCell ref="AZ22:BD23"/>
    <mergeCell ref="BE22:BI23"/>
    <mergeCell ref="BJ22:BP23"/>
    <mergeCell ref="B27:BP27"/>
    <mergeCell ref="B28:BP28"/>
    <mergeCell ref="B29:U30"/>
    <mergeCell ref="V29:Z30"/>
    <mergeCell ref="AA29:AE30"/>
    <mergeCell ref="AF29:AJ30"/>
    <mergeCell ref="AK29:AO30"/>
    <mergeCell ref="AP29:AT30"/>
    <mergeCell ref="AU29:AY30"/>
    <mergeCell ref="AZ29:BD30"/>
    <mergeCell ref="BE29:BI30"/>
    <mergeCell ref="BJ29:BP30"/>
    <mergeCell ref="B31:BP31"/>
    <mergeCell ref="B32:U32"/>
    <mergeCell ref="V32:Z32"/>
    <mergeCell ref="AA32:AE32"/>
    <mergeCell ref="AF32:AJ32"/>
    <mergeCell ref="AK32:AO32"/>
    <mergeCell ref="AP32:AT32"/>
    <mergeCell ref="AU32:AY32"/>
    <mergeCell ref="B33:BP33"/>
    <mergeCell ref="B34:U34"/>
    <mergeCell ref="V34:Z34"/>
    <mergeCell ref="AA34:AE34"/>
    <mergeCell ref="AF34:AJ34"/>
    <mergeCell ref="AK34:AO34"/>
    <mergeCell ref="AP34:AT34"/>
    <mergeCell ref="AZ32:BD32"/>
    <mergeCell ref="BE32:BI32"/>
    <mergeCell ref="BJ32:BP32"/>
    <mergeCell ref="AU34:AY34"/>
    <mergeCell ref="AZ34:BD34"/>
    <mergeCell ref="BE34:BI34"/>
    <mergeCell ref="BJ34:BP34"/>
    <mergeCell ref="BJ35:BP35"/>
    <mergeCell ref="B36:U36"/>
    <mergeCell ref="V36:Z36"/>
    <mergeCell ref="AA36:AE36"/>
    <mergeCell ref="AF36:AJ36"/>
    <mergeCell ref="AK36:AO36"/>
    <mergeCell ref="AP36:AT36"/>
    <mergeCell ref="AU36:AY36"/>
    <mergeCell ref="AZ36:BD36"/>
    <mergeCell ref="BE36:BI36"/>
    <mergeCell ref="BJ36:BP36"/>
    <mergeCell ref="B35:U35"/>
    <mergeCell ref="V35:Z35"/>
    <mergeCell ref="AA35:AE35"/>
    <mergeCell ref="AF35:AJ35"/>
    <mergeCell ref="AK35:AO35"/>
    <mergeCell ref="AP35:AT35"/>
    <mergeCell ref="AU35:AY35"/>
    <mergeCell ref="AZ35:BD35"/>
    <mergeCell ref="BE35:BI35"/>
    <mergeCell ref="B37:BP37"/>
    <mergeCell ref="B38:U38"/>
    <mergeCell ref="V38:Z38"/>
    <mergeCell ref="AA38:AE38"/>
    <mergeCell ref="AF38:AJ38"/>
    <mergeCell ref="AK38:AO38"/>
    <mergeCell ref="AP38:AT38"/>
    <mergeCell ref="AU38:AY38"/>
    <mergeCell ref="AZ38:BD38"/>
    <mergeCell ref="BE38:BI38"/>
    <mergeCell ref="BJ38:BP38"/>
    <mergeCell ref="AZ41:BD41"/>
    <mergeCell ref="BE41:BI41"/>
    <mergeCell ref="BJ41:BP41"/>
    <mergeCell ref="B40:U40"/>
    <mergeCell ref="V40:Z40"/>
    <mergeCell ref="AA40:AE40"/>
    <mergeCell ref="AF40:AJ40"/>
    <mergeCell ref="AK40:AO40"/>
    <mergeCell ref="AP40:AT40"/>
    <mergeCell ref="AU40:AY40"/>
    <mergeCell ref="AZ40:BD40"/>
    <mergeCell ref="BE40:BI40"/>
    <mergeCell ref="B44:C45"/>
    <mergeCell ref="B46:C47"/>
    <mergeCell ref="B48:C49"/>
    <mergeCell ref="B50:C51"/>
    <mergeCell ref="B39:U39"/>
    <mergeCell ref="AZ39:BD39"/>
    <mergeCell ref="BE39:BI39"/>
    <mergeCell ref="BJ39:BP39"/>
    <mergeCell ref="V39:Z39"/>
    <mergeCell ref="AA39:AE39"/>
    <mergeCell ref="AF39:AJ39"/>
    <mergeCell ref="AK39:AO39"/>
    <mergeCell ref="AP39:AT39"/>
    <mergeCell ref="AU39:AY39"/>
    <mergeCell ref="BJ40:BP40"/>
    <mergeCell ref="B41:U41"/>
    <mergeCell ref="V41:Z41"/>
    <mergeCell ref="AA41:AE41"/>
    <mergeCell ref="AF41:AJ41"/>
    <mergeCell ref="AK41:AO41"/>
    <mergeCell ref="B42:H43"/>
    <mergeCell ref="I42:BP43"/>
    <mergeCell ref="AP41:AT41"/>
    <mergeCell ref="AU41:AY41"/>
  </mergeCells>
  <phoneticPr fontId="2"/>
  <printOptions horizontalCentered="1"/>
  <pageMargins left="0.23622047244094491" right="0.23622047244094491" top="0.35433070866141736" bottom="0.35433070866141736" header="0.31496062992125984" footer="0.31496062992125984"/>
  <pageSetup paperSize="9" scale="88" orientation="portrait" r:id="rId1"/>
  <colBreaks count="1" manualBreakCount="1">
    <brk id="68" max="8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B65"/>
  <sheetViews>
    <sheetView showZeros="0" view="pageBreakPreview" zoomScale="110" zoomScaleNormal="100" zoomScaleSheetLayoutView="110" workbookViewId="0">
      <selection activeCell="BN22" sqref="BN22"/>
    </sheetView>
  </sheetViews>
  <sheetFormatPr defaultColWidth="1.6640625" defaultRowHeight="18" customHeight="1" x14ac:dyDescent="0.2"/>
  <cols>
    <col min="1" max="69" width="1.6640625" style="1"/>
    <col min="70" max="71" width="1.6640625" style="1" customWidth="1"/>
    <col min="72" max="16384" width="1.6640625" style="1"/>
  </cols>
  <sheetData>
    <row r="1" spans="2:132" ht="18" customHeight="1" x14ac:dyDescent="0.2">
      <c r="B1" s="48" t="s">
        <v>628</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DW1" s="171" t="s">
        <v>676</v>
      </c>
      <c r="DX1" s="172"/>
      <c r="DY1" s="172"/>
      <c r="DZ1" s="172"/>
      <c r="EA1" s="172"/>
      <c r="EB1" s="173"/>
    </row>
    <row r="2" spans="2:132" ht="18" customHeight="1" x14ac:dyDescent="0.2">
      <c r="B2" s="174" t="s">
        <v>227</v>
      </c>
      <c r="C2" s="175"/>
      <c r="D2" s="175"/>
      <c r="E2" s="175"/>
      <c r="F2" s="175"/>
      <c r="G2" s="175"/>
      <c r="H2" s="175"/>
      <c r="I2" s="175"/>
      <c r="J2" s="175"/>
      <c r="K2" s="175"/>
      <c r="L2" s="175"/>
      <c r="M2" s="175"/>
      <c r="N2" s="175" t="s">
        <v>226</v>
      </c>
      <c r="O2" s="175"/>
      <c r="P2" s="175"/>
      <c r="Q2" s="175"/>
      <c r="R2" s="175"/>
      <c r="S2" s="175"/>
      <c r="T2" s="175"/>
      <c r="U2" s="175"/>
      <c r="V2" s="175" t="s">
        <v>230</v>
      </c>
      <c r="W2" s="175"/>
      <c r="X2" s="175"/>
      <c r="Y2" s="175"/>
      <c r="Z2" s="175"/>
      <c r="AA2" s="175"/>
      <c r="AB2" s="175"/>
      <c r="AC2" s="175"/>
      <c r="AD2" s="175"/>
      <c r="AE2" s="175"/>
      <c r="AF2" s="175"/>
      <c r="AG2" s="175"/>
      <c r="AH2" s="175"/>
      <c r="AI2" s="175"/>
      <c r="AJ2" s="175"/>
      <c r="AK2" s="175"/>
      <c r="AL2" s="175"/>
      <c r="AM2" s="175" t="s">
        <v>231</v>
      </c>
      <c r="AN2" s="175"/>
      <c r="AO2" s="175"/>
      <c r="AP2" s="175"/>
      <c r="AQ2" s="175"/>
      <c r="AR2" s="175"/>
      <c r="AS2" s="175" t="s">
        <v>249</v>
      </c>
      <c r="AT2" s="175"/>
      <c r="AU2" s="175"/>
      <c r="AV2" s="175"/>
      <c r="AW2" s="175"/>
      <c r="AX2" s="175"/>
      <c r="AY2" s="175"/>
      <c r="AZ2" s="175"/>
      <c r="BA2" s="175"/>
      <c r="BB2" s="175"/>
      <c r="BC2" s="175"/>
      <c r="BD2" s="175"/>
      <c r="BE2" s="175"/>
      <c r="BF2" s="175"/>
      <c r="BG2" s="175"/>
      <c r="BH2" s="175"/>
      <c r="BI2" s="175"/>
      <c r="BJ2" s="175"/>
      <c r="BK2" s="175"/>
      <c r="BL2" s="175"/>
      <c r="BM2" s="176"/>
      <c r="BN2" s="176" t="s">
        <v>629</v>
      </c>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6"/>
    </row>
    <row r="3" spans="2:132" ht="31.8" customHeight="1" x14ac:dyDescent="0.2">
      <c r="B3" s="183" t="s">
        <v>473</v>
      </c>
      <c r="C3" s="184"/>
      <c r="D3" s="184"/>
      <c r="E3" s="184"/>
      <c r="F3" s="184"/>
      <c r="G3" s="184"/>
      <c r="H3" s="184"/>
      <c r="I3" s="184"/>
      <c r="J3" s="184"/>
      <c r="K3" s="184"/>
      <c r="L3" s="184"/>
      <c r="M3" s="185"/>
      <c r="N3" s="189" t="s">
        <v>476</v>
      </c>
      <c r="O3" s="184"/>
      <c r="P3" s="184"/>
      <c r="Q3" s="184"/>
      <c r="R3" s="184"/>
      <c r="S3" s="184"/>
      <c r="T3" s="184"/>
      <c r="U3" s="185"/>
      <c r="V3" s="193" t="s">
        <v>475</v>
      </c>
      <c r="W3" s="193"/>
      <c r="X3" s="193"/>
      <c r="Y3" s="193"/>
      <c r="Z3" s="193"/>
      <c r="AA3" s="193"/>
      <c r="AB3" s="193"/>
      <c r="AC3" s="193"/>
      <c r="AD3" s="193"/>
      <c r="AE3" s="193"/>
      <c r="AF3" s="193"/>
      <c r="AG3" s="193"/>
      <c r="AH3" s="193"/>
      <c r="AI3" s="193"/>
      <c r="AJ3" s="193"/>
      <c r="AK3" s="193"/>
      <c r="AL3" s="193"/>
      <c r="AM3" s="194" t="s">
        <v>162</v>
      </c>
      <c r="AN3" s="194"/>
      <c r="AO3" s="194"/>
      <c r="AP3" s="194"/>
      <c r="AQ3" s="194"/>
      <c r="AR3" s="194"/>
      <c r="AS3" s="194" t="s">
        <v>575</v>
      </c>
      <c r="AT3" s="194"/>
      <c r="AU3" s="194"/>
      <c r="AV3" s="194"/>
      <c r="AW3" s="194"/>
      <c r="AX3" s="194"/>
      <c r="AY3" s="194"/>
      <c r="AZ3" s="194"/>
      <c r="BA3" s="194"/>
      <c r="BB3" s="194"/>
      <c r="BC3" s="194"/>
      <c r="BD3" s="194"/>
      <c r="BE3" s="194"/>
      <c r="BF3" s="194"/>
      <c r="BG3" s="194"/>
      <c r="BH3" s="194"/>
      <c r="BI3" s="194"/>
      <c r="BJ3" s="194"/>
      <c r="BK3" s="194"/>
      <c r="BL3" s="194"/>
      <c r="BM3" s="195"/>
      <c r="BN3" s="395" t="s">
        <v>671</v>
      </c>
      <c r="BO3" s="396"/>
      <c r="BP3" s="396"/>
      <c r="BQ3" s="396"/>
      <c r="BR3" s="396"/>
      <c r="BS3" s="396"/>
      <c r="BT3" s="396"/>
      <c r="BU3" s="396"/>
      <c r="BV3" s="396"/>
      <c r="BW3" s="396"/>
      <c r="BX3" s="396"/>
      <c r="BY3" s="396"/>
      <c r="BZ3" s="396"/>
      <c r="CA3" s="396"/>
      <c r="CB3" s="396"/>
      <c r="CC3" s="396"/>
      <c r="CD3" s="396"/>
      <c r="CE3" s="396"/>
      <c r="CF3" s="396"/>
      <c r="CG3" s="396"/>
      <c r="CH3" s="396"/>
      <c r="CI3" s="396"/>
      <c r="CJ3" s="396"/>
      <c r="CK3" s="396"/>
      <c r="CL3" s="396"/>
      <c r="CM3" s="396"/>
      <c r="CN3" s="396"/>
      <c r="CO3" s="396"/>
      <c r="CP3" s="396"/>
      <c r="CQ3" s="396"/>
      <c r="CR3" s="396"/>
      <c r="CS3" s="396"/>
      <c r="CT3" s="396"/>
      <c r="CU3" s="396"/>
      <c r="CV3" s="396"/>
      <c r="CW3" s="396"/>
      <c r="CX3" s="396"/>
      <c r="CY3" s="396"/>
      <c r="CZ3" s="396"/>
      <c r="DA3" s="396"/>
      <c r="DB3" s="396"/>
      <c r="DC3" s="396"/>
      <c r="DD3" s="396"/>
      <c r="DE3" s="396"/>
      <c r="DF3" s="396"/>
      <c r="DG3" s="396"/>
      <c r="DH3" s="396"/>
      <c r="DI3" s="396"/>
      <c r="DJ3" s="396"/>
      <c r="DK3" s="396"/>
      <c r="DL3" s="396"/>
      <c r="DM3" s="396"/>
      <c r="DN3" s="396"/>
      <c r="DO3" s="396"/>
      <c r="DP3" s="396"/>
      <c r="DQ3" s="396"/>
      <c r="DR3" s="396"/>
      <c r="DS3" s="396"/>
      <c r="DT3" s="396"/>
      <c r="DU3" s="396"/>
      <c r="DV3" s="396"/>
      <c r="DW3" s="396"/>
      <c r="DX3" s="396"/>
      <c r="DY3" s="396"/>
      <c r="DZ3" s="396"/>
      <c r="EA3" s="396"/>
      <c r="EB3" s="397"/>
    </row>
    <row r="4" spans="2:132" ht="27" customHeight="1" x14ac:dyDescent="0.2">
      <c r="B4" s="183" t="s">
        <v>477</v>
      </c>
      <c r="C4" s="184"/>
      <c r="D4" s="184"/>
      <c r="E4" s="184"/>
      <c r="F4" s="184"/>
      <c r="G4" s="184"/>
      <c r="H4" s="184"/>
      <c r="I4" s="184"/>
      <c r="J4" s="184"/>
      <c r="K4" s="184"/>
      <c r="L4" s="184"/>
      <c r="M4" s="185"/>
      <c r="N4" s="189" t="s">
        <v>478</v>
      </c>
      <c r="O4" s="184"/>
      <c r="P4" s="184"/>
      <c r="Q4" s="184"/>
      <c r="R4" s="184"/>
      <c r="S4" s="184"/>
      <c r="T4" s="184"/>
      <c r="U4" s="185"/>
      <c r="V4" s="208" t="s">
        <v>479</v>
      </c>
      <c r="W4" s="208"/>
      <c r="X4" s="208"/>
      <c r="Y4" s="208"/>
      <c r="Z4" s="208"/>
      <c r="AA4" s="208"/>
      <c r="AB4" s="208"/>
      <c r="AC4" s="208"/>
      <c r="AD4" s="208"/>
      <c r="AE4" s="208"/>
      <c r="AF4" s="208"/>
      <c r="AG4" s="208"/>
      <c r="AH4" s="208"/>
      <c r="AI4" s="208"/>
      <c r="AJ4" s="208"/>
      <c r="AK4" s="208"/>
      <c r="AL4" s="208"/>
      <c r="AM4" s="209" t="s">
        <v>156</v>
      </c>
      <c r="AN4" s="209"/>
      <c r="AO4" s="209"/>
      <c r="AP4" s="209"/>
      <c r="AQ4" s="209"/>
      <c r="AR4" s="209"/>
      <c r="AS4" s="194" t="s">
        <v>576</v>
      </c>
      <c r="AT4" s="194"/>
      <c r="AU4" s="194"/>
      <c r="AV4" s="194"/>
      <c r="AW4" s="194"/>
      <c r="AX4" s="194"/>
      <c r="AY4" s="194"/>
      <c r="AZ4" s="194"/>
      <c r="BA4" s="194"/>
      <c r="BB4" s="194"/>
      <c r="BC4" s="194"/>
      <c r="BD4" s="194"/>
      <c r="BE4" s="194"/>
      <c r="BF4" s="194"/>
      <c r="BG4" s="194"/>
      <c r="BH4" s="194"/>
      <c r="BI4" s="194"/>
      <c r="BJ4" s="194"/>
      <c r="BK4" s="194"/>
      <c r="BL4" s="194"/>
      <c r="BM4" s="195"/>
      <c r="BN4" s="316" t="s">
        <v>672</v>
      </c>
      <c r="BO4" s="331"/>
      <c r="BP4" s="331"/>
      <c r="BQ4" s="331"/>
      <c r="BR4" s="331"/>
      <c r="BS4" s="331"/>
      <c r="BT4" s="331"/>
      <c r="BU4" s="331"/>
      <c r="BV4" s="331"/>
      <c r="BW4" s="331"/>
      <c r="BX4" s="331"/>
      <c r="BY4" s="331"/>
      <c r="BZ4" s="331"/>
      <c r="CA4" s="331"/>
      <c r="CB4" s="331"/>
      <c r="CC4" s="331"/>
      <c r="CD4" s="331"/>
      <c r="CE4" s="331"/>
      <c r="CF4" s="331"/>
      <c r="CG4" s="331"/>
      <c r="CH4" s="331"/>
      <c r="CI4" s="331"/>
      <c r="CJ4" s="331"/>
      <c r="CK4" s="331"/>
      <c r="CL4" s="331"/>
      <c r="CM4" s="331"/>
      <c r="CN4" s="331"/>
      <c r="CO4" s="331"/>
      <c r="CP4" s="331"/>
      <c r="CQ4" s="331"/>
      <c r="CR4" s="331"/>
      <c r="CS4" s="331"/>
      <c r="CT4" s="331"/>
      <c r="CU4" s="331"/>
      <c r="CV4" s="331"/>
      <c r="CW4" s="331"/>
      <c r="CX4" s="331"/>
      <c r="CY4" s="331"/>
      <c r="CZ4" s="331"/>
      <c r="DA4" s="331"/>
      <c r="DB4" s="331"/>
      <c r="DC4" s="331"/>
      <c r="DD4" s="331"/>
      <c r="DE4" s="331"/>
      <c r="DF4" s="331"/>
      <c r="DG4" s="331"/>
      <c r="DH4" s="331"/>
      <c r="DI4" s="331"/>
      <c r="DJ4" s="331"/>
      <c r="DK4" s="331"/>
      <c r="DL4" s="331"/>
      <c r="DM4" s="331"/>
      <c r="DN4" s="331"/>
      <c r="DO4" s="331"/>
      <c r="DP4" s="331"/>
      <c r="DQ4" s="331"/>
      <c r="DR4" s="331"/>
      <c r="DS4" s="331"/>
      <c r="DT4" s="331"/>
      <c r="DU4" s="331"/>
      <c r="DV4" s="331"/>
      <c r="DW4" s="331"/>
      <c r="DX4" s="331"/>
      <c r="DY4" s="331"/>
      <c r="DZ4" s="331"/>
      <c r="EA4" s="331"/>
      <c r="EB4" s="332"/>
    </row>
    <row r="5" spans="2:132" ht="27" customHeight="1" x14ac:dyDescent="0.2">
      <c r="B5" s="186"/>
      <c r="C5" s="187"/>
      <c r="D5" s="187"/>
      <c r="E5" s="187"/>
      <c r="F5" s="187"/>
      <c r="G5" s="187"/>
      <c r="H5" s="187"/>
      <c r="I5" s="187"/>
      <c r="J5" s="187"/>
      <c r="K5" s="187"/>
      <c r="L5" s="187"/>
      <c r="M5" s="188"/>
      <c r="N5" s="200"/>
      <c r="O5" s="187"/>
      <c r="P5" s="187"/>
      <c r="Q5" s="187"/>
      <c r="R5" s="187"/>
      <c r="S5" s="187"/>
      <c r="T5" s="187"/>
      <c r="U5" s="188"/>
      <c r="V5" s="196" t="s">
        <v>480</v>
      </c>
      <c r="W5" s="196"/>
      <c r="X5" s="196"/>
      <c r="Y5" s="196"/>
      <c r="Z5" s="196"/>
      <c r="AA5" s="196"/>
      <c r="AB5" s="196"/>
      <c r="AC5" s="196"/>
      <c r="AD5" s="196"/>
      <c r="AE5" s="196"/>
      <c r="AF5" s="196"/>
      <c r="AG5" s="196"/>
      <c r="AH5" s="196"/>
      <c r="AI5" s="196"/>
      <c r="AJ5" s="196"/>
      <c r="AK5" s="196"/>
      <c r="AL5" s="196"/>
      <c r="AM5" s="197" t="s">
        <v>156</v>
      </c>
      <c r="AN5" s="197"/>
      <c r="AO5" s="197"/>
      <c r="AP5" s="197"/>
      <c r="AQ5" s="197"/>
      <c r="AR5" s="197"/>
      <c r="AS5" s="196" t="s">
        <v>583</v>
      </c>
      <c r="AT5" s="196"/>
      <c r="AU5" s="196"/>
      <c r="AV5" s="196"/>
      <c r="AW5" s="196"/>
      <c r="AX5" s="196"/>
      <c r="AY5" s="196"/>
      <c r="AZ5" s="196"/>
      <c r="BA5" s="196"/>
      <c r="BB5" s="196"/>
      <c r="BC5" s="196"/>
      <c r="BD5" s="196"/>
      <c r="BE5" s="196"/>
      <c r="BF5" s="196"/>
      <c r="BG5" s="196"/>
      <c r="BH5" s="196"/>
      <c r="BI5" s="196"/>
      <c r="BJ5" s="196"/>
      <c r="BK5" s="196"/>
      <c r="BL5" s="196"/>
      <c r="BM5" s="222"/>
      <c r="BN5" s="333"/>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5"/>
    </row>
    <row r="6" spans="2:132" ht="26.4" customHeight="1" x14ac:dyDescent="0.2">
      <c r="B6" s="186"/>
      <c r="C6" s="187"/>
      <c r="D6" s="187"/>
      <c r="E6" s="187"/>
      <c r="F6" s="187"/>
      <c r="G6" s="187"/>
      <c r="H6" s="187"/>
      <c r="I6" s="187"/>
      <c r="J6" s="187"/>
      <c r="K6" s="187"/>
      <c r="L6" s="187"/>
      <c r="M6" s="188"/>
      <c r="N6" s="200"/>
      <c r="O6" s="187"/>
      <c r="P6" s="187"/>
      <c r="Q6" s="187"/>
      <c r="R6" s="187"/>
      <c r="S6" s="187"/>
      <c r="T6" s="187"/>
      <c r="U6" s="188"/>
      <c r="V6" s="210" t="s">
        <v>481</v>
      </c>
      <c r="W6" s="211"/>
      <c r="X6" s="211"/>
      <c r="Y6" s="211"/>
      <c r="Z6" s="211"/>
      <c r="AA6" s="211"/>
      <c r="AB6" s="211"/>
      <c r="AC6" s="211"/>
      <c r="AD6" s="211"/>
      <c r="AE6" s="211"/>
      <c r="AF6" s="211"/>
      <c r="AG6" s="211"/>
      <c r="AH6" s="211"/>
      <c r="AI6" s="211"/>
      <c r="AJ6" s="211"/>
      <c r="AK6" s="211"/>
      <c r="AL6" s="212"/>
      <c r="AM6" s="197" t="s">
        <v>153</v>
      </c>
      <c r="AN6" s="197"/>
      <c r="AO6" s="197"/>
      <c r="AP6" s="197"/>
      <c r="AQ6" s="197"/>
      <c r="AR6" s="197"/>
      <c r="AS6" s="198" t="s">
        <v>590</v>
      </c>
      <c r="AT6" s="198"/>
      <c r="AU6" s="198"/>
      <c r="AV6" s="198"/>
      <c r="AW6" s="198"/>
      <c r="AX6" s="198"/>
      <c r="AY6" s="198"/>
      <c r="AZ6" s="198"/>
      <c r="BA6" s="198"/>
      <c r="BB6" s="198"/>
      <c r="BC6" s="198"/>
      <c r="BD6" s="198"/>
      <c r="BE6" s="198"/>
      <c r="BF6" s="198"/>
      <c r="BG6" s="198"/>
      <c r="BH6" s="198"/>
      <c r="BI6" s="198"/>
      <c r="BJ6" s="198"/>
      <c r="BK6" s="198"/>
      <c r="BL6" s="198"/>
      <c r="BM6" s="199"/>
      <c r="BN6" s="333"/>
      <c r="BO6" s="334"/>
      <c r="BP6" s="334"/>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334"/>
      <c r="CO6" s="334"/>
      <c r="CP6" s="334"/>
      <c r="CQ6" s="334"/>
      <c r="CR6" s="334"/>
      <c r="CS6" s="334"/>
      <c r="CT6" s="334"/>
      <c r="CU6" s="334"/>
      <c r="CV6" s="334"/>
      <c r="CW6" s="334"/>
      <c r="CX6" s="334"/>
      <c r="CY6" s="334"/>
      <c r="CZ6" s="334"/>
      <c r="DA6" s="334"/>
      <c r="DB6" s="334"/>
      <c r="DC6" s="334"/>
      <c r="DD6" s="334"/>
      <c r="DE6" s="334"/>
      <c r="DF6" s="334"/>
      <c r="DG6" s="334"/>
      <c r="DH6" s="334"/>
      <c r="DI6" s="334"/>
      <c r="DJ6" s="334"/>
      <c r="DK6" s="334"/>
      <c r="DL6" s="334"/>
      <c r="DM6" s="334"/>
      <c r="DN6" s="334"/>
      <c r="DO6" s="334"/>
      <c r="DP6" s="334"/>
      <c r="DQ6" s="334"/>
      <c r="DR6" s="334"/>
      <c r="DS6" s="334"/>
      <c r="DT6" s="334"/>
      <c r="DU6" s="334"/>
      <c r="DV6" s="334"/>
      <c r="DW6" s="334"/>
      <c r="DX6" s="334"/>
      <c r="DY6" s="334"/>
      <c r="DZ6" s="334"/>
      <c r="EA6" s="334"/>
      <c r="EB6" s="335"/>
    </row>
    <row r="7" spans="2:132" ht="26.4" customHeight="1" x14ac:dyDescent="0.2">
      <c r="B7" s="186"/>
      <c r="C7" s="187"/>
      <c r="D7" s="187"/>
      <c r="E7" s="187"/>
      <c r="F7" s="187"/>
      <c r="G7" s="187"/>
      <c r="H7" s="187"/>
      <c r="I7" s="187"/>
      <c r="J7" s="187"/>
      <c r="K7" s="187"/>
      <c r="L7" s="187"/>
      <c r="M7" s="188"/>
      <c r="N7" s="200"/>
      <c r="O7" s="187"/>
      <c r="P7" s="187"/>
      <c r="Q7" s="187"/>
      <c r="R7" s="187"/>
      <c r="S7" s="187"/>
      <c r="T7" s="187"/>
      <c r="U7" s="188"/>
      <c r="V7" s="200"/>
      <c r="W7" s="187"/>
      <c r="X7" s="187"/>
      <c r="Y7" s="187"/>
      <c r="Z7" s="187"/>
      <c r="AA7" s="187"/>
      <c r="AB7" s="187"/>
      <c r="AC7" s="187"/>
      <c r="AD7" s="187"/>
      <c r="AE7" s="187"/>
      <c r="AF7" s="187"/>
      <c r="AG7" s="187"/>
      <c r="AH7" s="187"/>
      <c r="AI7" s="187"/>
      <c r="AJ7" s="187"/>
      <c r="AK7" s="187"/>
      <c r="AL7" s="188"/>
      <c r="AM7" s="197" t="s">
        <v>156</v>
      </c>
      <c r="AN7" s="197"/>
      <c r="AO7" s="197"/>
      <c r="AP7" s="197"/>
      <c r="AQ7" s="197"/>
      <c r="AR7" s="197"/>
      <c r="AS7" s="198" t="s">
        <v>584</v>
      </c>
      <c r="AT7" s="198"/>
      <c r="AU7" s="198"/>
      <c r="AV7" s="198"/>
      <c r="AW7" s="198"/>
      <c r="AX7" s="198"/>
      <c r="AY7" s="198"/>
      <c r="AZ7" s="198"/>
      <c r="BA7" s="198"/>
      <c r="BB7" s="198"/>
      <c r="BC7" s="198"/>
      <c r="BD7" s="198"/>
      <c r="BE7" s="198"/>
      <c r="BF7" s="198"/>
      <c r="BG7" s="198"/>
      <c r="BH7" s="198"/>
      <c r="BI7" s="198"/>
      <c r="BJ7" s="198"/>
      <c r="BK7" s="198"/>
      <c r="BL7" s="198"/>
      <c r="BM7" s="199"/>
      <c r="BN7" s="333"/>
      <c r="BO7" s="334"/>
      <c r="BP7" s="334"/>
      <c r="BQ7" s="334"/>
      <c r="BR7" s="334"/>
      <c r="BS7" s="334"/>
      <c r="BT7" s="334"/>
      <c r="BU7" s="334"/>
      <c r="BV7" s="334"/>
      <c r="BW7" s="334"/>
      <c r="BX7" s="334"/>
      <c r="BY7" s="334"/>
      <c r="BZ7" s="334"/>
      <c r="CA7" s="334"/>
      <c r="CB7" s="334"/>
      <c r="CC7" s="334"/>
      <c r="CD7" s="334"/>
      <c r="CE7" s="334"/>
      <c r="CF7" s="334"/>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4"/>
      <c r="DF7" s="334"/>
      <c r="DG7" s="334"/>
      <c r="DH7" s="334"/>
      <c r="DI7" s="334"/>
      <c r="DJ7" s="334"/>
      <c r="DK7" s="334"/>
      <c r="DL7" s="334"/>
      <c r="DM7" s="334"/>
      <c r="DN7" s="334"/>
      <c r="DO7" s="334"/>
      <c r="DP7" s="334"/>
      <c r="DQ7" s="334"/>
      <c r="DR7" s="334"/>
      <c r="DS7" s="334"/>
      <c r="DT7" s="334"/>
      <c r="DU7" s="334"/>
      <c r="DV7" s="334"/>
      <c r="DW7" s="334"/>
      <c r="DX7" s="334"/>
      <c r="DY7" s="334"/>
      <c r="DZ7" s="334"/>
      <c r="EA7" s="334"/>
      <c r="EB7" s="335"/>
    </row>
    <row r="8" spans="2:132" ht="26.4" customHeight="1" x14ac:dyDescent="0.2">
      <c r="B8" s="186"/>
      <c r="C8" s="187"/>
      <c r="D8" s="187"/>
      <c r="E8" s="187"/>
      <c r="F8" s="187"/>
      <c r="G8" s="187"/>
      <c r="H8" s="187"/>
      <c r="I8" s="187"/>
      <c r="J8" s="187"/>
      <c r="K8" s="187"/>
      <c r="L8" s="187"/>
      <c r="M8" s="188"/>
      <c r="N8" s="200"/>
      <c r="O8" s="187"/>
      <c r="P8" s="187"/>
      <c r="Q8" s="187"/>
      <c r="R8" s="187"/>
      <c r="S8" s="187"/>
      <c r="T8" s="187"/>
      <c r="U8" s="188"/>
      <c r="V8" s="190"/>
      <c r="W8" s="191"/>
      <c r="X8" s="191"/>
      <c r="Y8" s="191"/>
      <c r="Z8" s="191"/>
      <c r="AA8" s="191"/>
      <c r="AB8" s="191"/>
      <c r="AC8" s="191"/>
      <c r="AD8" s="191"/>
      <c r="AE8" s="191"/>
      <c r="AF8" s="191"/>
      <c r="AG8" s="191"/>
      <c r="AH8" s="191"/>
      <c r="AI8" s="191"/>
      <c r="AJ8" s="191"/>
      <c r="AK8" s="191"/>
      <c r="AL8" s="192"/>
      <c r="AM8" s="197" t="s">
        <v>494</v>
      </c>
      <c r="AN8" s="197"/>
      <c r="AO8" s="197"/>
      <c r="AP8" s="197"/>
      <c r="AQ8" s="197"/>
      <c r="AR8" s="197"/>
      <c r="AS8" s="198" t="s">
        <v>591</v>
      </c>
      <c r="AT8" s="198"/>
      <c r="AU8" s="198"/>
      <c r="AV8" s="198"/>
      <c r="AW8" s="198"/>
      <c r="AX8" s="198"/>
      <c r="AY8" s="198"/>
      <c r="AZ8" s="198"/>
      <c r="BA8" s="198"/>
      <c r="BB8" s="198"/>
      <c r="BC8" s="198"/>
      <c r="BD8" s="198"/>
      <c r="BE8" s="198"/>
      <c r="BF8" s="198"/>
      <c r="BG8" s="198"/>
      <c r="BH8" s="198"/>
      <c r="BI8" s="198"/>
      <c r="BJ8" s="198"/>
      <c r="BK8" s="198"/>
      <c r="BL8" s="198"/>
      <c r="BM8" s="199"/>
      <c r="BN8" s="333"/>
      <c r="BO8" s="334"/>
      <c r="BP8" s="334"/>
      <c r="BQ8" s="334"/>
      <c r="BR8" s="334"/>
      <c r="BS8" s="334"/>
      <c r="BT8" s="334"/>
      <c r="BU8" s="334"/>
      <c r="BV8" s="334"/>
      <c r="BW8" s="334"/>
      <c r="BX8" s="334"/>
      <c r="BY8" s="334"/>
      <c r="BZ8" s="334"/>
      <c r="CA8" s="334"/>
      <c r="CB8" s="334"/>
      <c r="CC8" s="334"/>
      <c r="CD8" s="334"/>
      <c r="CE8" s="334"/>
      <c r="CF8" s="334"/>
      <c r="CG8" s="334"/>
      <c r="CH8" s="334"/>
      <c r="CI8" s="334"/>
      <c r="CJ8" s="334"/>
      <c r="CK8" s="334"/>
      <c r="CL8" s="334"/>
      <c r="CM8" s="334"/>
      <c r="CN8" s="334"/>
      <c r="CO8" s="334"/>
      <c r="CP8" s="334"/>
      <c r="CQ8" s="334"/>
      <c r="CR8" s="334"/>
      <c r="CS8" s="334"/>
      <c r="CT8" s="334"/>
      <c r="CU8" s="334"/>
      <c r="CV8" s="334"/>
      <c r="CW8" s="334"/>
      <c r="CX8" s="334"/>
      <c r="CY8" s="334"/>
      <c r="CZ8" s="334"/>
      <c r="DA8" s="334"/>
      <c r="DB8" s="334"/>
      <c r="DC8" s="334"/>
      <c r="DD8" s="334"/>
      <c r="DE8" s="334"/>
      <c r="DF8" s="334"/>
      <c r="DG8" s="334"/>
      <c r="DH8" s="334"/>
      <c r="DI8" s="334"/>
      <c r="DJ8" s="334"/>
      <c r="DK8" s="334"/>
      <c r="DL8" s="334"/>
      <c r="DM8" s="334"/>
      <c r="DN8" s="334"/>
      <c r="DO8" s="334"/>
      <c r="DP8" s="334"/>
      <c r="DQ8" s="334"/>
      <c r="DR8" s="334"/>
      <c r="DS8" s="334"/>
      <c r="DT8" s="334"/>
      <c r="DU8" s="334"/>
      <c r="DV8" s="334"/>
      <c r="DW8" s="334"/>
      <c r="DX8" s="334"/>
      <c r="DY8" s="334"/>
      <c r="DZ8" s="334"/>
      <c r="EA8" s="334"/>
      <c r="EB8" s="335"/>
    </row>
    <row r="9" spans="2:132" ht="18" customHeight="1" x14ac:dyDescent="0.2">
      <c r="B9" s="186"/>
      <c r="C9" s="187"/>
      <c r="D9" s="187"/>
      <c r="E9" s="187"/>
      <c r="F9" s="187"/>
      <c r="G9" s="187"/>
      <c r="H9" s="187"/>
      <c r="I9" s="187"/>
      <c r="J9" s="187"/>
      <c r="K9" s="187"/>
      <c r="L9" s="187"/>
      <c r="M9" s="188"/>
      <c r="N9" s="200"/>
      <c r="O9" s="187"/>
      <c r="P9" s="187"/>
      <c r="Q9" s="187"/>
      <c r="R9" s="187"/>
      <c r="S9" s="187"/>
      <c r="T9" s="187"/>
      <c r="U9" s="188"/>
      <c r="V9" s="196" t="s">
        <v>482</v>
      </c>
      <c r="W9" s="196"/>
      <c r="X9" s="196"/>
      <c r="Y9" s="196"/>
      <c r="Z9" s="196"/>
      <c r="AA9" s="196"/>
      <c r="AB9" s="196"/>
      <c r="AC9" s="196"/>
      <c r="AD9" s="196"/>
      <c r="AE9" s="196"/>
      <c r="AF9" s="196"/>
      <c r="AG9" s="196"/>
      <c r="AH9" s="196"/>
      <c r="AI9" s="196"/>
      <c r="AJ9" s="196"/>
      <c r="AK9" s="196"/>
      <c r="AL9" s="196"/>
      <c r="AM9" s="197" t="s">
        <v>156</v>
      </c>
      <c r="AN9" s="197"/>
      <c r="AO9" s="197"/>
      <c r="AP9" s="197"/>
      <c r="AQ9" s="197"/>
      <c r="AR9" s="197"/>
      <c r="AS9" s="198" t="s">
        <v>585</v>
      </c>
      <c r="AT9" s="198"/>
      <c r="AU9" s="198"/>
      <c r="AV9" s="198"/>
      <c r="AW9" s="198"/>
      <c r="AX9" s="198"/>
      <c r="AY9" s="198"/>
      <c r="AZ9" s="198"/>
      <c r="BA9" s="198"/>
      <c r="BB9" s="198"/>
      <c r="BC9" s="198"/>
      <c r="BD9" s="198"/>
      <c r="BE9" s="198"/>
      <c r="BF9" s="198"/>
      <c r="BG9" s="198"/>
      <c r="BH9" s="198"/>
      <c r="BI9" s="198"/>
      <c r="BJ9" s="198"/>
      <c r="BK9" s="198"/>
      <c r="BL9" s="198"/>
      <c r="BM9" s="199"/>
      <c r="BN9" s="333"/>
      <c r="BO9" s="334"/>
      <c r="BP9" s="334"/>
      <c r="BQ9" s="334"/>
      <c r="BR9" s="334"/>
      <c r="BS9" s="334"/>
      <c r="BT9" s="334"/>
      <c r="BU9" s="334"/>
      <c r="BV9" s="334"/>
      <c r="BW9" s="334"/>
      <c r="BX9" s="334"/>
      <c r="BY9" s="334"/>
      <c r="BZ9" s="334"/>
      <c r="CA9" s="334"/>
      <c r="CB9" s="334"/>
      <c r="CC9" s="334"/>
      <c r="CD9" s="334"/>
      <c r="CE9" s="334"/>
      <c r="CF9" s="334"/>
      <c r="CG9" s="334"/>
      <c r="CH9" s="334"/>
      <c r="CI9" s="334"/>
      <c r="CJ9" s="334"/>
      <c r="CK9" s="334"/>
      <c r="CL9" s="334"/>
      <c r="CM9" s="334"/>
      <c r="CN9" s="334"/>
      <c r="CO9" s="334"/>
      <c r="CP9" s="334"/>
      <c r="CQ9" s="334"/>
      <c r="CR9" s="334"/>
      <c r="CS9" s="334"/>
      <c r="CT9" s="334"/>
      <c r="CU9" s="334"/>
      <c r="CV9" s="334"/>
      <c r="CW9" s="334"/>
      <c r="CX9" s="334"/>
      <c r="CY9" s="334"/>
      <c r="CZ9" s="334"/>
      <c r="DA9" s="334"/>
      <c r="DB9" s="334"/>
      <c r="DC9" s="334"/>
      <c r="DD9" s="334"/>
      <c r="DE9" s="334"/>
      <c r="DF9" s="334"/>
      <c r="DG9" s="334"/>
      <c r="DH9" s="334"/>
      <c r="DI9" s="334"/>
      <c r="DJ9" s="334"/>
      <c r="DK9" s="334"/>
      <c r="DL9" s="334"/>
      <c r="DM9" s="334"/>
      <c r="DN9" s="334"/>
      <c r="DO9" s="334"/>
      <c r="DP9" s="334"/>
      <c r="DQ9" s="334"/>
      <c r="DR9" s="334"/>
      <c r="DS9" s="334"/>
      <c r="DT9" s="334"/>
      <c r="DU9" s="334"/>
      <c r="DV9" s="334"/>
      <c r="DW9" s="334"/>
      <c r="DX9" s="334"/>
      <c r="DY9" s="334"/>
      <c r="DZ9" s="334"/>
      <c r="EA9" s="334"/>
      <c r="EB9" s="335"/>
    </row>
    <row r="10" spans="2:132" ht="18.600000000000001" customHeight="1" x14ac:dyDescent="0.2">
      <c r="B10" s="186"/>
      <c r="C10" s="187"/>
      <c r="D10" s="187"/>
      <c r="E10" s="187"/>
      <c r="F10" s="187"/>
      <c r="G10" s="187"/>
      <c r="H10" s="187"/>
      <c r="I10" s="187"/>
      <c r="J10" s="187"/>
      <c r="K10" s="187"/>
      <c r="L10" s="187"/>
      <c r="M10" s="188"/>
      <c r="N10" s="190"/>
      <c r="O10" s="191"/>
      <c r="P10" s="191"/>
      <c r="Q10" s="191"/>
      <c r="R10" s="191"/>
      <c r="S10" s="191"/>
      <c r="T10" s="191"/>
      <c r="U10" s="192"/>
      <c r="V10" s="196" t="s">
        <v>483</v>
      </c>
      <c r="W10" s="196"/>
      <c r="X10" s="196"/>
      <c r="Y10" s="196"/>
      <c r="Z10" s="196"/>
      <c r="AA10" s="196"/>
      <c r="AB10" s="196"/>
      <c r="AC10" s="196"/>
      <c r="AD10" s="196"/>
      <c r="AE10" s="196"/>
      <c r="AF10" s="196"/>
      <c r="AG10" s="196"/>
      <c r="AH10" s="196"/>
      <c r="AI10" s="196"/>
      <c r="AJ10" s="196"/>
      <c r="AK10" s="196"/>
      <c r="AL10" s="196"/>
      <c r="AM10" s="197" t="s">
        <v>156</v>
      </c>
      <c r="AN10" s="197"/>
      <c r="AO10" s="197"/>
      <c r="AP10" s="197"/>
      <c r="AQ10" s="197"/>
      <c r="AR10" s="197"/>
      <c r="AS10" s="198" t="s">
        <v>586</v>
      </c>
      <c r="AT10" s="198"/>
      <c r="AU10" s="198"/>
      <c r="AV10" s="198"/>
      <c r="AW10" s="198"/>
      <c r="AX10" s="198"/>
      <c r="AY10" s="198"/>
      <c r="AZ10" s="198"/>
      <c r="BA10" s="198"/>
      <c r="BB10" s="198"/>
      <c r="BC10" s="198"/>
      <c r="BD10" s="198"/>
      <c r="BE10" s="198"/>
      <c r="BF10" s="198"/>
      <c r="BG10" s="198"/>
      <c r="BH10" s="198"/>
      <c r="BI10" s="198"/>
      <c r="BJ10" s="198"/>
      <c r="BK10" s="198"/>
      <c r="BL10" s="198"/>
      <c r="BM10" s="199"/>
      <c r="BN10" s="336"/>
      <c r="BO10" s="337"/>
      <c r="BP10" s="337"/>
      <c r="BQ10" s="337"/>
      <c r="BR10" s="337"/>
      <c r="BS10" s="337"/>
      <c r="BT10" s="337"/>
      <c r="BU10" s="337"/>
      <c r="BV10" s="337"/>
      <c r="BW10" s="337"/>
      <c r="BX10" s="337"/>
      <c r="BY10" s="337"/>
      <c r="BZ10" s="337"/>
      <c r="CA10" s="337"/>
      <c r="CB10" s="337"/>
      <c r="CC10" s="337"/>
      <c r="CD10" s="337"/>
      <c r="CE10" s="337"/>
      <c r="CF10" s="337"/>
      <c r="CG10" s="337"/>
      <c r="CH10" s="337"/>
      <c r="CI10" s="337"/>
      <c r="CJ10" s="337"/>
      <c r="CK10" s="337"/>
      <c r="CL10" s="337"/>
      <c r="CM10" s="337"/>
      <c r="CN10" s="337"/>
      <c r="CO10" s="337"/>
      <c r="CP10" s="337"/>
      <c r="CQ10" s="337"/>
      <c r="CR10" s="337"/>
      <c r="CS10" s="337"/>
      <c r="CT10" s="337"/>
      <c r="CU10" s="337"/>
      <c r="CV10" s="337"/>
      <c r="CW10" s="337"/>
      <c r="CX10" s="337"/>
      <c r="CY10" s="337"/>
      <c r="CZ10" s="337"/>
      <c r="DA10" s="337"/>
      <c r="DB10" s="337"/>
      <c r="DC10" s="337"/>
      <c r="DD10" s="337"/>
      <c r="DE10" s="337"/>
      <c r="DF10" s="337"/>
      <c r="DG10" s="337"/>
      <c r="DH10" s="337"/>
      <c r="DI10" s="337"/>
      <c r="DJ10" s="337"/>
      <c r="DK10" s="337"/>
      <c r="DL10" s="337"/>
      <c r="DM10" s="337"/>
      <c r="DN10" s="337"/>
      <c r="DO10" s="337"/>
      <c r="DP10" s="337"/>
      <c r="DQ10" s="337"/>
      <c r="DR10" s="337"/>
      <c r="DS10" s="337"/>
      <c r="DT10" s="337"/>
      <c r="DU10" s="337"/>
      <c r="DV10" s="337"/>
      <c r="DW10" s="337"/>
      <c r="DX10" s="337"/>
      <c r="DY10" s="337"/>
      <c r="DZ10" s="337"/>
      <c r="EA10" s="337"/>
      <c r="EB10" s="338"/>
    </row>
    <row r="11" spans="2:132" ht="27" customHeight="1" x14ac:dyDescent="0.2">
      <c r="B11" s="186"/>
      <c r="C11" s="187"/>
      <c r="D11" s="187"/>
      <c r="E11" s="187"/>
      <c r="F11" s="187"/>
      <c r="G11" s="187"/>
      <c r="H11" s="187"/>
      <c r="I11" s="187"/>
      <c r="J11" s="187"/>
      <c r="K11" s="187"/>
      <c r="L11" s="187"/>
      <c r="M11" s="188"/>
      <c r="N11" s="210" t="s">
        <v>484</v>
      </c>
      <c r="O11" s="211"/>
      <c r="P11" s="211"/>
      <c r="Q11" s="211"/>
      <c r="R11" s="211"/>
      <c r="S11" s="211"/>
      <c r="T11" s="211"/>
      <c r="U11" s="212"/>
      <c r="V11" s="196" t="s">
        <v>485</v>
      </c>
      <c r="W11" s="196"/>
      <c r="X11" s="196"/>
      <c r="Y11" s="196"/>
      <c r="Z11" s="196"/>
      <c r="AA11" s="196"/>
      <c r="AB11" s="196"/>
      <c r="AC11" s="196"/>
      <c r="AD11" s="196"/>
      <c r="AE11" s="196"/>
      <c r="AF11" s="196"/>
      <c r="AG11" s="196"/>
      <c r="AH11" s="196"/>
      <c r="AI11" s="196"/>
      <c r="AJ11" s="196"/>
      <c r="AK11" s="196"/>
      <c r="AL11" s="196"/>
      <c r="AM11" s="197" t="s">
        <v>156</v>
      </c>
      <c r="AN11" s="197"/>
      <c r="AO11" s="197"/>
      <c r="AP11" s="197"/>
      <c r="AQ11" s="197"/>
      <c r="AR11" s="197"/>
      <c r="AS11" s="196" t="s">
        <v>587</v>
      </c>
      <c r="AT11" s="196"/>
      <c r="AU11" s="196"/>
      <c r="AV11" s="196"/>
      <c r="AW11" s="196"/>
      <c r="AX11" s="196"/>
      <c r="AY11" s="196"/>
      <c r="AZ11" s="196"/>
      <c r="BA11" s="196"/>
      <c r="BB11" s="196"/>
      <c r="BC11" s="196"/>
      <c r="BD11" s="196"/>
      <c r="BE11" s="196"/>
      <c r="BF11" s="196"/>
      <c r="BG11" s="196"/>
      <c r="BH11" s="196"/>
      <c r="BI11" s="196"/>
      <c r="BJ11" s="196"/>
      <c r="BK11" s="196"/>
      <c r="BL11" s="196"/>
      <c r="BM11" s="222"/>
      <c r="BN11" s="325" t="s">
        <v>645</v>
      </c>
      <c r="BO11" s="326"/>
      <c r="BP11" s="326"/>
      <c r="BQ11" s="326"/>
      <c r="BR11" s="326"/>
      <c r="BS11" s="326"/>
      <c r="BT11" s="326"/>
      <c r="BU11" s="326"/>
      <c r="BV11" s="326"/>
      <c r="BW11" s="326"/>
      <c r="BX11" s="326"/>
      <c r="BY11" s="326"/>
      <c r="BZ11" s="326"/>
      <c r="CA11" s="326"/>
      <c r="CB11" s="326"/>
      <c r="CC11" s="326"/>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326"/>
      <c r="DI11" s="326"/>
      <c r="DJ11" s="326"/>
      <c r="DK11" s="326"/>
      <c r="DL11" s="326"/>
      <c r="DM11" s="326"/>
      <c r="DN11" s="326"/>
      <c r="DO11" s="326"/>
      <c r="DP11" s="326"/>
      <c r="DQ11" s="326"/>
      <c r="DR11" s="326"/>
      <c r="DS11" s="326"/>
      <c r="DT11" s="326"/>
      <c r="DU11" s="326"/>
      <c r="DV11" s="326"/>
      <c r="DW11" s="326"/>
      <c r="DX11" s="326"/>
      <c r="DY11" s="326"/>
      <c r="DZ11" s="326"/>
      <c r="EA11" s="326"/>
      <c r="EB11" s="327"/>
    </row>
    <row r="12" spans="2:132" ht="18" customHeight="1" x14ac:dyDescent="0.2">
      <c r="B12" s="186"/>
      <c r="C12" s="187"/>
      <c r="D12" s="187"/>
      <c r="E12" s="187"/>
      <c r="F12" s="187"/>
      <c r="G12" s="187"/>
      <c r="H12" s="187"/>
      <c r="I12" s="187"/>
      <c r="J12" s="187"/>
      <c r="K12" s="187"/>
      <c r="L12" s="187"/>
      <c r="M12" s="188"/>
      <c r="N12" s="200"/>
      <c r="O12" s="187"/>
      <c r="P12" s="187"/>
      <c r="Q12" s="187"/>
      <c r="R12" s="187"/>
      <c r="S12" s="187"/>
      <c r="T12" s="187"/>
      <c r="U12" s="188"/>
      <c r="V12" s="196" t="s">
        <v>486</v>
      </c>
      <c r="W12" s="196"/>
      <c r="X12" s="196"/>
      <c r="Y12" s="196"/>
      <c r="Z12" s="196"/>
      <c r="AA12" s="196"/>
      <c r="AB12" s="196"/>
      <c r="AC12" s="196"/>
      <c r="AD12" s="196"/>
      <c r="AE12" s="196"/>
      <c r="AF12" s="196"/>
      <c r="AG12" s="196"/>
      <c r="AH12" s="196"/>
      <c r="AI12" s="196"/>
      <c r="AJ12" s="196"/>
      <c r="AK12" s="196"/>
      <c r="AL12" s="196"/>
      <c r="AM12" s="197" t="s">
        <v>156</v>
      </c>
      <c r="AN12" s="197"/>
      <c r="AO12" s="197"/>
      <c r="AP12" s="197"/>
      <c r="AQ12" s="197"/>
      <c r="AR12" s="197"/>
      <c r="AS12" s="198" t="s">
        <v>588</v>
      </c>
      <c r="AT12" s="198"/>
      <c r="AU12" s="198"/>
      <c r="AV12" s="198"/>
      <c r="AW12" s="198"/>
      <c r="AX12" s="198"/>
      <c r="AY12" s="198"/>
      <c r="AZ12" s="198"/>
      <c r="BA12" s="198"/>
      <c r="BB12" s="198"/>
      <c r="BC12" s="198"/>
      <c r="BD12" s="198"/>
      <c r="BE12" s="198"/>
      <c r="BF12" s="198"/>
      <c r="BG12" s="198"/>
      <c r="BH12" s="198"/>
      <c r="BI12" s="198"/>
      <c r="BJ12" s="198"/>
      <c r="BK12" s="198"/>
      <c r="BL12" s="198"/>
      <c r="BM12" s="199"/>
      <c r="BN12" s="319"/>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20"/>
      <c r="DE12" s="320"/>
      <c r="DF12" s="320"/>
      <c r="DG12" s="320"/>
      <c r="DH12" s="320"/>
      <c r="DI12" s="320"/>
      <c r="DJ12" s="320"/>
      <c r="DK12" s="320"/>
      <c r="DL12" s="320"/>
      <c r="DM12" s="320"/>
      <c r="DN12" s="320"/>
      <c r="DO12" s="320"/>
      <c r="DP12" s="320"/>
      <c r="DQ12" s="320"/>
      <c r="DR12" s="320"/>
      <c r="DS12" s="320"/>
      <c r="DT12" s="320"/>
      <c r="DU12" s="320"/>
      <c r="DV12" s="320"/>
      <c r="DW12" s="320"/>
      <c r="DX12" s="320"/>
      <c r="DY12" s="320"/>
      <c r="DZ12" s="320"/>
      <c r="EA12" s="320"/>
      <c r="EB12" s="321"/>
    </row>
    <row r="13" spans="2:132" ht="27" customHeight="1" x14ac:dyDescent="0.2">
      <c r="B13" s="186"/>
      <c r="C13" s="187"/>
      <c r="D13" s="187"/>
      <c r="E13" s="187"/>
      <c r="F13" s="187"/>
      <c r="G13" s="187"/>
      <c r="H13" s="187"/>
      <c r="I13" s="187"/>
      <c r="J13" s="187"/>
      <c r="K13" s="187"/>
      <c r="L13" s="187"/>
      <c r="M13" s="188"/>
      <c r="N13" s="200"/>
      <c r="O13" s="187"/>
      <c r="P13" s="187"/>
      <c r="Q13" s="187"/>
      <c r="R13" s="187"/>
      <c r="S13" s="187"/>
      <c r="T13" s="187"/>
      <c r="U13" s="188"/>
      <c r="V13" s="196" t="s">
        <v>487</v>
      </c>
      <c r="W13" s="196"/>
      <c r="X13" s="196"/>
      <c r="Y13" s="196"/>
      <c r="Z13" s="196"/>
      <c r="AA13" s="196"/>
      <c r="AB13" s="196"/>
      <c r="AC13" s="196"/>
      <c r="AD13" s="196"/>
      <c r="AE13" s="196"/>
      <c r="AF13" s="196"/>
      <c r="AG13" s="196"/>
      <c r="AH13" s="196"/>
      <c r="AI13" s="196"/>
      <c r="AJ13" s="196"/>
      <c r="AK13" s="196"/>
      <c r="AL13" s="196"/>
      <c r="AM13" s="197" t="s">
        <v>156</v>
      </c>
      <c r="AN13" s="197"/>
      <c r="AO13" s="197"/>
      <c r="AP13" s="197"/>
      <c r="AQ13" s="197"/>
      <c r="AR13" s="197"/>
      <c r="AS13" s="198" t="s">
        <v>589</v>
      </c>
      <c r="AT13" s="198"/>
      <c r="AU13" s="198"/>
      <c r="AV13" s="198"/>
      <c r="AW13" s="198"/>
      <c r="AX13" s="198"/>
      <c r="AY13" s="198"/>
      <c r="AZ13" s="198"/>
      <c r="BA13" s="198"/>
      <c r="BB13" s="198"/>
      <c r="BC13" s="198"/>
      <c r="BD13" s="198"/>
      <c r="BE13" s="198"/>
      <c r="BF13" s="198"/>
      <c r="BG13" s="198"/>
      <c r="BH13" s="198"/>
      <c r="BI13" s="198"/>
      <c r="BJ13" s="198"/>
      <c r="BK13" s="198"/>
      <c r="BL13" s="198"/>
      <c r="BM13" s="199"/>
      <c r="BN13" s="319"/>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20"/>
      <c r="DE13" s="320"/>
      <c r="DF13" s="320"/>
      <c r="DG13" s="320"/>
      <c r="DH13" s="320"/>
      <c r="DI13" s="320"/>
      <c r="DJ13" s="320"/>
      <c r="DK13" s="320"/>
      <c r="DL13" s="320"/>
      <c r="DM13" s="320"/>
      <c r="DN13" s="320"/>
      <c r="DO13" s="320"/>
      <c r="DP13" s="320"/>
      <c r="DQ13" s="320"/>
      <c r="DR13" s="320"/>
      <c r="DS13" s="320"/>
      <c r="DT13" s="320"/>
      <c r="DU13" s="320"/>
      <c r="DV13" s="320"/>
      <c r="DW13" s="320"/>
      <c r="DX13" s="320"/>
      <c r="DY13" s="320"/>
      <c r="DZ13" s="320"/>
      <c r="EA13" s="320"/>
      <c r="EB13" s="321"/>
    </row>
    <row r="14" spans="2:132" ht="27.6" customHeight="1" x14ac:dyDescent="0.2">
      <c r="B14" s="186"/>
      <c r="C14" s="187"/>
      <c r="D14" s="187"/>
      <c r="E14" s="187"/>
      <c r="F14" s="187"/>
      <c r="G14" s="187"/>
      <c r="H14" s="187"/>
      <c r="I14" s="187"/>
      <c r="J14" s="187"/>
      <c r="K14" s="187"/>
      <c r="L14" s="187"/>
      <c r="M14" s="188"/>
      <c r="N14" s="190"/>
      <c r="O14" s="191"/>
      <c r="P14" s="191"/>
      <c r="Q14" s="191"/>
      <c r="R14" s="191"/>
      <c r="S14" s="191"/>
      <c r="T14" s="191"/>
      <c r="U14" s="192"/>
      <c r="V14" s="201" t="s">
        <v>488</v>
      </c>
      <c r="W14" s="201"/>
      <c r="X14" s="201"/>
      <c r="Y14" s="201"/>
      <c r="Z14" s="201"/>
      <c r="AA14" s="201"/>
      <c r="AB14" s="201"/>
      <c r="AC14" s="201"/>
      <c r="AD14" s="201"/>
      <c r="AE14" s="201"/>
      <c r="AF14" s="201"/>
      <c r="AG14" s="201"/>
      <c r="AH14" s="201"/>
      <c r="AI14" s="201"/>
      <c r="AJ14" s="201"/>
      <c r="AK14" s="201"/>
      <c r="AL14" s="201"/>
      <c r="AM14" s="202" t="s">
        <v>151</v>
      </c>
      <c r="AN14" s="202"/>
      <c r="AO14" s="202"/>
      <c r="AP14" s="202"/>
      <c r="AQ14" s="202"/>
      <c r="AR14" s="202"/>
      <c r="AS14" s="198" t="s">
        <v>371</v>
      </c>
      <c r="AT14" s="198"/>
      <c r="AU14" s="198"/>
      <c r="AV14" s="198"/>
      <c r="AW14" s="198"/>
      <c r="AX14" s="198"/>
      <c r="AY14" s="198"/>
      <c r="AZ14" s="198"/>
      <c r="BA14" s="198"/>
      <c r="BB14" s="198"/>
      <c r="BC14" s="198"/>
      <c r="BD14" s="198"/>
      <c r="BE14" s="198"/>
      <c r="BF14" s="198"/>
      <c r="BG14" s="198"/>
      <c r="BH14" s="198"/>
      <c r="BI14" s="198"/>
      <c r="BJ14" s="198"/>
      <c r="BK14" s="198"/>
      <c r="BL14" s="198"/>
      <c r="BM14" s="199"/>
      <c r="BN14" s="328"/>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29"/>
      <c r="DE14" s="329"/>
      <c r="DF14" s="329"/>
      <c r="DG14" s="329"/>
      <c r="DH14" s="329"/>
      <c r="DI14" s="329"/>
      <c r="DJ14" s="329"/>
      <c r="DK14" s="329"/>
      <c r="DL14" s="329"/>
      <c r="DM14" s="329"/>
      <c r="DN14" s="329"/>
      <c r="DO14" s="329"/>
      <c r="DP14" s="329"/>
      <c r="DQ14" s="329"/>
      <c r="DR14" s="329"/>
      <c r="DS14" s="329"/>
      <c r="DT14" s="329"/>
      <c r="DU14" s="329"/>
      <c r="DV14" s="329"/>
      <c r="DW14" s="329"/>
      <c r="DX14" s="329"/>
      <c r="DY14" s="329"/>
      <c r="DZ14" s="329"/>
      <c r="EA14" s="329"/>
      <c r="EB14" s="330"/>
    </row>
    <row r="15" spans="2:132" ht="28.2" customHeight="1" x14ac:dyDescent="0.2">
      <c r="B15" s="225" t="s">
        <v>474</v>
      </c>
      <c r="C15" s="208"/>
      <c r="D15" s="208"/>
      <c r="E15" s="208"/>
      <c r="F15" s="208"/>
      <c r="G15" s="208"/>
      <c r="H15" s="208"/>
      <c r="I15" s="208"/>
      <c r="J15" s="208"/>
      <c r="K15" s="208"/>
      <c r="L15" s="208"/>
      <c r="M15" s="208"/>
      <c r="N15" s="208" t="s">
        <v>489</v>
      </c>
      <c r="O15" s="208"/>
      <c r="P15" s="208"/>
      <c r="Q15" s="208"/>
      <c r="R15" s="208"/>
      <c r="S15" s="208"/>
      <c r="T15" s="208"/>
      <c r="U15" s="208"/>
      <c r="V15" s="208" t="s">
        <v>490</v>
      </c>
      <c r="W15" s="208"/>
      <c r="X15" s="208"/>
      <c r="Y15" s="208"/>
      <c r="Z15" s="208"/>
      <c r="AA15" s="208"/>
      <c r="AB15" s="208"/>
      <c r="AC15" s="208"/>
      <c r="AD15" s="208"/>
      <c r="AE15" s="208"/>
      <c r="AF15" s="208"/>
      <c r="AG15" s="208"/>
      <c r="AH15" s="208"/>
      <c r="AI15" s="208"/>
      <c r="AJ15" s="208"/>
      <c r="AK15" s="208"/>
      <c r="AL15" s="208"/>
      <c r="AM15" s="209" t="s">
        <v>494</v>
      </c>
      <c r="AN15" s="209"/>
      <c r="AO15" s="209"/>
      <c r="AP15" s="209"/>
      <c r="AQ15" s="209"/>
      <c r="AR15" s="209"/>
      <c r="AS15" s="208" t="s">
        <v>577</v>
      </c>
      <c r="AT15" s="208"/>
      <c r="AU15" s="208"/>
      <c r="AV15" s="208"/>
      <c r="AW15" s="208"/>
      <c r="AX15" s="208"/>
      <c r="AY15" s="208"/>
      <c r="AZ15" s="208"/>
      <c r="BA15" s="208"/>
      <c r="BB15" s="208"/>
      <c r="BC15" s="208"/>
      <c r="BD15" s="208"/>
      <c r="BE15" s="208"/>
      <c r="BF15" s="208"/>
      <c r="BG15" s="208"/>
      <c r="BH15" s="208"/>
      <c r="BI15" s="208"/>
      <c r="BJ15" s="208"/>
      <c r="BK15" s="208"/>
      <c r="BL15" s="208"/>
      <c r="BM15" s="399"/>
      <c r="BN15" s="316" t="s">
        <v>646</v>
      </c>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c r="DK15" s="317"/>
      <c r="DL15" s="317"/>
      <c r="DM15" s="317"/>
      <c r="DN15" s="317"/>
      <c r="DO15" s="317"/>
      <c r="DP15" s="317"/>
      <c r="DQ15" s="317"/>
      <c r="DR15" s="317"/>
      <c r="DS15" s="317"/>
      <c r="DT15" s="317"/>
      <c r="DU15" s="317"/>
      <c r="DV15" s="317"/>
      <c r="DW15" s="317"/>
      <c r="DX15" s="317"/>
      <c r="DY15" s="317"/>
      <c r="DZ15" s="317"/>
      <c r="EA15" s="317"/>
      <c r="EB15" s="318"/>
    </row>
    <row r="16" spans="2:132" ht="26.4" customHeight="1" x14ac:dyDescent="0.2">
      <c r="B16" s="226"/>
      <c r="C16" s="201"/>
      <c r="D16" s="201"/>
      <c r="E16" s="201"/>
      <c r="F16" s="201"/>
      <c r="G16" s="201"/>
      <c r="H16" s="201"/>
      <c r="I16" s="201"/>
      <c r="J16" s="201"/>
      <c r="K16" s="201"/>
      <c r="L16" s="201"/>
      <c r="M16" s="201"/>
      <c r="N16" s="201"/>
      <c r="O16" s="201"/>
      <c r="P16" s="201"/>
      <c r="Q16" s="201"/>
      <c r="R16" s="201"/>
      <c r="S16" s="201"/>
      <c r="T16" s="201"/>
      <c r="U16" s="201"/>
      <c r="V16" s="196" t="s">
        <v>491</v>
      </c>
      <c r="W16" s="196"/>
      <c r="X16" s="196"/>
      <c r="Y16" s="196"/>
      <c r="Z16" s="196"/>
      <c r="AA16" s="196"/>
      <c r="AB16" s="196"/>
      <c r="AC16" s="196"/>
      <c r="AD16" s="196"/>
      <c r="AE16" s="196"/>
      <c r="AF16" s="196"/>
      <c r="AG16" s="196"/>
      <c r="AH16" s="196"/>
      <c r="AI16" s="196"/>
      <c r="AJ16" s="196"/>
      <c r="AK16" s="196"/>
      <c r="AL16" s="196"/>
      <c r="AM16" s="197" t="s">
        <v>494</v>
      </c>
      <c r="AN16" s="197"/>
      <c r="AO16" s="197"/>
      <c r="AP16" s="197"/>
      <c r="AQ16" s="197"/>
      <c r="AR16" s="197"/>
      <c r="AS16" s="198" t="s">
        <v>579</v>
      </c>
      <c r="AT16" s="198"/>
      <c r="AU16" s="198"/>
      <c r="AV16" s="198"/>
      <c r="AW16" s="198"/>
      <c r="AX16" s="198"/>
      <c r="AY16" s="198"/>
      <c r="AZ16" s="198"/>
      <c r="BA16" s="198"/>
      <c r="BB16" s="198"/>
      <c r="BC16" s="198"/>
      <c r="BD16" s="198"/>
      <c r="BE16" s="198"/>
      <c r="BF16" s="198"/>
      <c r="BG16" s="198"/>
      <c r="BH16" s="198"/>
      <c r="BI16" s="198"/>
      <c r="BJ16" s="198"/>
      <c r="BK16" s="198"/>
      <c r="BL16" s="198"/>
      <c r="BM16" s="199"/>
      <c r="BN16" s="319"/>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20"/>
      <c r="DE16" s="320"/>
      <c r="DF16" s="320"/>
      <c r="DG16" s="320"/>
      <c r="DH16" s="320"/>
      <c r="DI16" s="320"/>
      <c r="DJ16" s="320"/>
      <c r="DK16" s="320"/>
      <c r="DL16" s="320"/>
      <c r="DM16" s="320"/>
      <c r="DN16" s="320"/>
      <c r="DO16" s="320"/>
      <c r="DP16" s="320"/>
      <c r="DQ16" s="320"/>
      <c r="DR16" s="320"/>
      <c r="DS16" s="320"/>
      <c r="DT16" s="320"/>
      <c r="DU16" s="320"/>
      <c r="DV16" s="320"/>
      <c r="DW16" s="320"/>
      <c r="DX16" s="320"/>
      <c r="DY16" s="320"/>
      <c r="DZ16" s="320"/>
      <c r="EA16" s="320"/>
      <c r="EB16" s="321"/>
    </row>
    <row r="17" spans="2:132" ht="38.4" customHeight="1" x14ac:dyDescent="0.2">
      <c r="B17" s="227"/>
      <c r="C17" s="196"/>
      <c r="D17" s="196"/>
      <c r="E17" s="196"/>
      <c r="F17" s="196"/>
      <c r="G17" s="196"/>
      <c r="H17" s="196"/>
      <c r="I17" s="196"/>
      <c r="J17" s="196"/>
      <c r="K17" s="196"/>
      <c r="L17" s="196"/>
      <c r="M17" s="196"/>
      <c r="N17" s="196"/>
      <c r="O17" s="196"/>
      <c r="P17" s="196"/>
      <c r="Q17" s="196"/>
      <c r="R17" s="196"/>
      <c r="S17" s="196"/>
      <c r="T17" s="196"/>
      <c r="U17" s="196"/>
      <c r="V17" s="196" t="s">
        <v>492</v>
      </c>
      <c r="W17" s="196"/>
      <c r="X17" s="196"/>
      <c r="Y17" s="196"/>
      <c r="Z17" s="196"/>
      <c r="AA17" s="196"/>
      <c r="AB17" s="196"/>
      <c r="AC17" s="196"/>
      <c r="AD17" s="196"/>
      <c r="AE17" s="196"/>
      <c r="AF17" s="196"/>
      <c r="AG17" s="196"/>
      <c r="AH17" s="196"/>
      <c r="AI17" s="196"/>
      <c r="AJ17" s="196"/>
      <c r="AK17" s="196"/>
      <c r="AL17" s="196"/>
      <c r="AM17" s="197" t="s">
        <v>494</v>
      </c>
      <c r="AN17" s="197"/>
      <c r="AO17" s="197"/>
      <c r="AP17" s="197"/>
      <c r="AQ17" s="197"/>
      <c r="AR17" s="197"/>
      <c r="AS17" s="196" t="s">
        <v>580</v>
      </c>
      <c r="AT17" s="196"/>
      <c r="AU17" s="196"/>
      <c r="AV17" s="196"/>
      <c r="AW17" s="196"/>
      <c r="AX17" s="196"/>
      <c r="AY17" s="196"/>
      <c r="AZ17" s="196"/>
      <c r="BA17" s="196"/>
      <c r="BB17" s="196"/>
      <c r="BC17" s="196"/>
      <c r="BD17" s="196"/>
      <c r="BE17" s="196"/>
      <c r="BF17" s="196"/>
      <c r="BG17" s="196"/>
      <c r="BH17" s="196"/>
      <c r="BI17" s="196"/>
      <c r="BJ17" s="196"/>
      <c r="BK17" s="196"/>
      <c r="BL17" s="196"/>
      <c r="BM17" s="222"/>
      <c r="BN17" s="319"/>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c r="DF17" s="320"/>
      <c r="DG17" s="320"/>
      <c r="DH17" s="320"/>
      <c r="DI17" s="320"/>
      <c r="DJ17" s="320"/>
      <c r="DK17" s="320"/>
      <c r="DL17" s="320"/>
      <c r="DM17" s="320"/>
      <c r="DN17" s="320"/>
      <c r="DO17" s="320"/>
      <c r="DP17" s="320"/>
      <c r="DQ17" s="320"/>
      <c r="DR17" s="320"/>
      <c r="DS17" s="320"/>
      <c r="DT17" s="320"/>
      <c r="DU17" s="320"/>
      <c r="DV17" s="320"/>
      <c r="DW17" s="320"/>
      <c r="DX17" s="320"/>
      <c r="DY17" s="320"/>
      <c r="DZ17" s="320"/>
      <c r="EA17" s="320"/>
      <c r="EB17" s="321"/>
    </row>
    <row r="18" spans="2:132" ht="27.6" customHeight="1" x14ac:dyDescent="0.2">
      <c r="B18" s="227"/>
      <c r="C18" s="196"/>
      <c r="D18" s="196"/>
      <c r="E18" s="196"/>
      <c r="F18" s="196"/>
      <c r="G18" s="196"/>
      <c r="H18" s="196"/>
      <c r="I18" s="196"/>
      <c r="J18" s="196"/>
      <c r="K18" s="196"/>
      <c r="L18" s="196"/>
      <c r="M18" s="196"/>
      <c r="N18" s="196"/>
      <c r="O18" s="196"/>
      <c r="P18" s="196"/>
      <c r="Q18" s="196"/>
      <c r="R18" s="196"/>
      <c r="S18" s="196"/>
      <c r="T18" s="196"/>
      <c r="U18" s="196"/>
      <c r="V18" s="196" t="s">
        <v>493</v>
      </c>
      <c r="W18" s="196"/>
      <c r="X18" s="196"/>
      <c r="Y18" s="196"/>
      <c r="Z18" s="196"/>
      <c r="AA18" s="196"/>
      <c r="AB18" s="196"/>
      <c r="AC18" s="196"/>
      <c r="AD18" s="196"/>
      <c r="AE18" s="196"/>
      <c r="AF18" s="196"/>
      <c r="AG18" s="196"/>
      <c r="AH18" s="196"/>
      <c r="AI18" s="196"/>
      <c r="AJ18" s="196"/>
      <c r="AK18" s="196"/>
      <c r="AL18" s="196"/>
      <c r="AM18" s="197" t="s">
        <v>494</v>
      </c>
      <c r="AN18" s="197"/>
      <c r="AO18" s="197"/>
      <c r="AP18" s="197"/>
      <c r="AQ18" s="197"/>
      <c r="AR18" s="197"/>
      <c r="AS18" s="196" t="s">
        <v>578</v>
      </c>
      <c r="AT18" s="196"/>
      <c r="AU18" s="196"/>
      <c r="AV18" s="196"/>
      <c r="AW18" s="196"/>
      <c r="AX18" s="196"/>
      <c r="AY18" s="196"/>
      <c r="AZ18" s="196"/>
      <c r="BA18" s="196"/>
      <c r="BB18" s="196"/>
      <c r="BC18" s="196"/>
      <c r="BD18" s="196"/>
      <c r="BE18" s="196"/>
      <c r="BF18" s="196"/>
      <c r="BG18" s="196"/>
      <c r="BH18" s="196"/>
      <c r="BI18" s="196"/>
      <c r="BJ18" s="196"/>
      <c r="BK18" s="196"/>
      <c r="BL18" s="196"/>
      <c r="BM18" s="222"/>
      <c r="BN18" s="319"/>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c r="DF18" s="320"/>
      <c r="DG18" s="320"/>
      <c r="DH18" s="320"/>
      <c r="DI18" s="320"/>
      <c r="DJ18" s="320"/>
      <c r="DK18" s="320"/>
      <c r="DL18" s="320"/>
      <c r="DM18" s="320"/>
      <c r="DN18" s="320"/>
      <c r="DO18" s="320"/>
      <c r="DP18" s="320"/>
      <c r="DQ18" s="320"/>
      <c r="DR18" s="320"/>
      <c r="DS18" s="320"/>
      <c r="DT18" s="320"/>
      <c r="DU18" s="320"/>
      <c r="DV18" s="320"/>
      <c r="DW18" s="320"/>
      <c r="DX18" s="320"/>
      <c r="DY18" s="320"/>
      <c r="DZ18" s="320"/>
      <c r="EA18" s="320"/>
      <c r="EB18" s="321"/>
    </row>
    <row r="19" spans="2:132" ht="18" customHeight="1" x14ac:dyDescent="0.2">
      <c r="B19" s="355"/>
      <c r="C19" s="356"/>
      <c r="D19" s="356"/>
      <c r="E19" s="356"/>
      <c r="F19" s="356"/>
      <c r="G19" s="356"/>
      <c r="H19" s="356"/>
      <c r="I19" s="356"/>
      <c r="J19" s="356"/>
      <c r="K19" s="356"/>
      <c r="L19" s="356"/>
      <c r="M19" s="356"/>
      <c r="N19" s="356"/>
      <c r="O19" s="356"/>
      <c r="P19" s="356"/>
      <c r="Q19" s="356"/>
      <c r="R19" s="356"/>
      <c r="S19" s="356"/>
      <c r="T19" s="356"/>
      <c r="U19" s="356"/>
      <c r="V19" s="210" t="s">
        <v>626</v>
      </c>
      <c r="W19" s="211"/>
      <c r="X19" s="211"/>
      <c r="Y19" s="211"/>
      <c r="Z19" s="211"/>
      <c r="AA19" s="211"/>
      <c r="AB19" s="211"/>
      <c r="AC19" s="211"/>
      <c r="AD19" s="211"/>
      <c r="AE19" s="211"/>
      <c r="AF19" s="211"/>
      <c r="AG19" s="211"/>
      <c r="AH19" s="211"/>
      <c r="AI19" s="211"/>
      <c r="AJ19" s="211"/>
      <c r="AK19" s="211"/>
      <c r="AL19" s="212"/>
      <c r="AM19" s="197" t="s">
        <v>494</v>
      </c>
      <c r="AN19" s="197"/>
      <c r="AO19" s="197"/>
      <c r="AP19" s="197"/>
      <c r="AQ19" s="197"/>
      <c r="AR19" s="197"/>
      <c r="AS19" s="196" t="s">
        <v>581</v>
      </c>
      <c r="AT19" s="196"/>
      <c r="AU19" s="196"/>
      <c r="AV19" s="196"/>
      <c r="AW19" s="196"/>
      <c r="AX19" s="196"/>
      <c r="AY19" s="196"/>
      <c r="AZ19" s="196"/>
      <c r="BA19" s="196"/>
      <c r="BB19" s="196"/>
      <c r="BC19" s="196"/>
      <c r="BD19" s="196"/>
      <c r="BE19" s="196"/>
      <c r="BF19" s="196"/>
      <c r="BG19" s="196"/>
      <c r="BH19" s="196"/>
      <c r="BI19" s="196"/>
      <c r="BJ19" s="196"/>
      <c r="BK19" s="196"/>
      <c r="BL19" s="196"/>
      <c r="BM19" s="222"/>
      <c r="BN19" s="319"/>
      <c r="BO19" s="320"/>
      <c r="BP19" s="320"/>
      <c r="BQ19" s="320"/>
      <c r="BR19" s="320"/>
      <c r="BS19" s="320"/>
      <c r="BT19" s="320"/>
      <c r="BU19" s="320"/>
      <c r="BV19" s="320"/>
      <c r="BW19" s="320"/>
      <c r="BX19" s="320"/>
      <c r="BY19" s="320"/>
      <c r="BZ19" s="320"/>
      <c r="CA19" s="320"/>
      <c r="CB19" s="320"/>
      <c r="CC19" s="320"/>
      <c r="CD19" s="320"/>
      <c r="CE19" s="320"/>
      <c r="CF19" s="320"/>
      <c r="CG19" s="320"/>
      <c r="CH19" s="320"/>
      <c r="CI19" s="320"/>
      <c r="CJ19" s="320"/>
      <c r="CK19" s="320"/>
      <c r="CL19" s="320"/>
      <c r="CM19" s="320"/>
      <c r="CN19" s="320"/>
      <c r="CO19" s="320"/>
      <c r="CP19" s="320"/>
      <c r="CQ19" s="320"/>
      <c r="CR19" s="320"/>
      <c r="CS19" s="320"/>
      <c r="CT19" s="320"/>
      <c r="CU19" s="320"/>
      <c r="CV19" s="320"/>
      <c r="CW19" s="320"/>
      <c r="CX19" s="320"/>
      <c r="CY19" s="320"/>
      <c r="CZ19" s="320"/>
      <c r="DA19" s="320"/>
      <c r="DB19" s="320"/>
      <c r="DC19" s="320"/>
      <c r="DD19" s="320"/>
      <c r="DE19" s="320"/>
      <c r="DF19" s="320"/>
      <c r="DG19" s="320"/>
      <c r="DH19" s="320"/>
      <c r="DI19" s="320"/>
      <c r="DJ19" s="320"/>
      <c r="DK19" s="320"/>
      <c r="DL19" s="320"/>
      <c r="DM19" s="320"/>
      <c r="DN19" s="320"/>
      <c r="DO19" s="320"/>
      <c r="DP19" s="320"/>
      <c r="DQ19" s="320"/>
      <c r="DR19" s="320"/>
      <c r="DS19" s="320"/>
      <c r="DT19" s="320"/>
      <c r="DU19" s="320"/>
      <c r="DV19" s="320"/>
      <c r="DW19" s="320"/>
      <c r="DX19" s="320"/>
      <c r="DY19" s="320"/>
      <c r="DZ19" s="320"/>
      <c r="EA19" s="320"/>
      <c r="EB19" s="321"/>
    </row>
    <row r="20" spans="2:132" ht="18" customHeight="1" x14ac:dyDescent="0.2">
      <c r="B20" s="228"/>
      <c r="C20" s="229"/>
      <c r="D20" s="229"/>
      <c r="E20" s="229"/>
      <c r="F20" s="229"/>
      <c r="G20" s="229"/>
      <c r="H20" s="229"/>
      <c r="I20" s="229"/>
      <c r="J20" s="229"/>
      <c r="K20" s="229"/>
      <c r="L20" s="229"/>
      <c r="M20" s="229"/>
      <c r="N20" s="229"/>
      <c r="O20" s="229"/>
      <c r="P20" s="229"/>
      <c r="Q20" s="229"/>
      <c r="R20" s="229"/>
      <c r="S20" s="229"/>
      <c r="T20" s="229"/>
      <c r="U20" s="229"/>
      <c r="V20" s="354"/>
      <c r="W20" s="206"/>
      <c r="X20" s="206"/>
      <c r="Y20" s="206"/>
      <c r="Z20" s="206"/>
      <c r="AA20" s="206"/>
      <c r="AB20" s="206"/>
      <c r="AC20" s="206"/>
      <c r="AD20" s="206"/>
      <c r="AE20" s="206"/>
      <c r="AF20" s="206"/>
      <c r="AG20" s="206"/>
      <c r="AH20" s="206"/>
      <c r="AI20" s="206"/>
      <c r="AJ20" s="206"/>
      <c r="AK20" s="206"/>
      <c r="AL20" s="207"/>
      <c r="AM20" s="230" t="s">
        <v>157</v>
      </c>
      <c r="AN20" s="230"/>
      <c r="AO20" s="230"/>
      <c r="AP20" s="230"/>
      <c r="AQ20" s="230"/>
      <c r="AR20" s="230"/>
      <c r="AS20" s="231" t="s">
        <v>667</v>
      </c>
      <c r="AT20" s="231"/>
      <c r="AU20" s="231"/>
      <c r="AV20" s="231"/>
      <c r="AW20" s="231"/>
      <c r="AX20" s="231"/>
      <c r="AY20" s="231"/>
      <c r="AZ20" s="231"/>
      <c r="BA20" s="231"/>
      <c r="BB20" s="231"/>
      <c r="BC20" s="231"/>
      <c r="BD20" s="231"/>
      <c r="BE20" s="231"/>
      <c r="BF20" s="231"/>
      <c r="BG20" s="231"/>
      <c r="BH20" s="231"/>
      <c r="BI20" s="231"/>
      <c r="BJ20" s="231"/>
      <c r="BK20" s="231"/>
      <c r="BL20" s="231"/>
      <c r="BM20" s="220"/>
      <c r="BN20" s="328"/>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29"/>
      <c r="CQ20" s="329"/>
      <c r="CR20" s="329"/>
      <c r="CS20" s="329"/>
      <c r="CT20" s="329"/>
      <c r="CU20" s="329"/>
      <c r="CV20" s="329"/>
      <c r="CW20" s="329"/>
      <c r="CX20" s="329"/>
      <c r="CY20" s="329"/>
      <c r="CZ20" s="329"/>
      <c r="DA20" s="329"/>
      <c r="DB20" s="329"/>
      <c r="DC20" s="329"/>
      <c r="DD20" s="329"/>
      <c r="DE20" s="329"/>
      <c r="DF20" s="329"/>
      <c r="DG20" s="329"/>
      <c r="DH20" s="329"/>
      <c r="DI20" s="329"/>
      <c r="DJ20" s="329"/>
      <c r="DK20" s="329"/>
      <c r="DL20" s="329"/>
      <c r="DM20" s="329"/>
      <c r="DN20" s="329"/>
      <c r="DO20" s="329"/>
      <c r="DP20" s="329"/>
      <c r="DQ20" s="329"/>
      <c r="DR20" s="329"/>
      <c r="DS20" s="329"/>
      <c r="DT20" s="329"/>
      <c r="DU20" s="329"/>
      <c r="DV20" s="329"/>
      <c r="DW20" s="329"/>
      <c r="DX20" s="329"/>
      <c r="DY20" s="329"/>
      <c r="DZ20" s="329"/>
      <c r="EA20" s="329"/>
      <c r="EB20" s="330"/>
    </row>
    <row r="21" spans="2:132" ht="18" customHeight="1" x14ac:dyDescent="0.2">
      <c r="B21" s="16"/>
      <c r="C21" s="16"/>
      <c r="D21" s="16"/>
      <c r="E21" s="16"/>
      <c r="F21" s="16"/>
      <c r="G21" s="16"/>
      <c r="H21" s="16"/>
      <c r="I21" s="16"/>
      <c r="J21" s="16"/>
      <c r="K21" s="16"/>
      <c r="L21" s="16"/>
      <c r="M21" s="16"/>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row>
    <row r="22" spans="2:132" ht="18" customHeight="1" x14ac:dyDescent="0.2">
      <c r="B22" s="22" t="s">
        <v>680</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row>
    <row r="23" spans="2:132" ht="18" customHeight="1" x14ac:dyDescent="0.2">
      <c r="B23" s="260" t="s">
        <v>678</v>
      </c>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row>
    <row r="24" spans="2:132" ht="18" customHeight="1" x14ac:dyDescent="0.2">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row>
    <row r="25" spans="2:132" ht="18" customHeight="1" x14ac:dyDescent="0.2">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row>
    <row r="26" spans="2:132" ht="18" customHeight="1" x14ac:dyDescent="0.2">
      <c r="B26" s="398"/>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row>
    <row r="27" spans="2:132" ht="18" customHeight="1" x14ac:dyDescent="0.2">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row>
    <row r="28" spans="2:132" ht="73.2" customHeight="1" x14ac:dyDescent="0.2">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c r="BF28" s="398"/>
      <c r="BG28" s="398"/>
      <c r="BH28" s="398"/>
      <c r="BI28" s="398"/>
      <c r="BJ28" s="398"/>
      <c r="BK28" s="398"/>
      <c r="BL28" s="398"/>
      <c r="BM28" s="398"/>
    </row>
    <row r="29" spans="2:132" ht="18" customHeight="1" x14ac:dyDescent="0.2">
      <c r="B29" s="95"/>
      <c r="C29" s="95"/>
    </row>
    <row r="30" spans="2:132" ht="18" customHeight="1" x14ac:dyDescent="0.2">
      <c r="B30" s="95"/>
      <c r="C30" s="95"/>
    </row>
    <row r="31" spans="2:132" ht="18" customHeight="1" x14ac:dyDescent="0.2">
      <c r="B31" s="95"/>
      <c r="C31" s="95"/>
    </row>
    <row r="32" spans="2:132" ht="18" customHeight="1" x14ac:dyDescent="0.2">
      <c r="B32" s="95"/>
      <c r="C32" s="95"/>
    </row>
    <row r="33" spans="2:3" ht="18" customHeight="1" x14ac:dyDescent="0.2">
      <c r="B33" s="95"/>
      <c r="C33" s="95"/>
    </row>
    <row r="34" spans="2:3" ht="18" customHeight="1" x14ac:dyDescent="0.2">
      <c r="B34" s="95"/>
      <c r="C34" s="95"/>
    </row>
    <row r="35" spans="2:3" ht="18" customHeight="1" x14ac:dyDescent="0.2">
      <c r="B35" s="95"/>
      <c r="C35" s="95"/>
    </row>
    <row r="36" spans="2:3" ht="18" customHeight="1" x14ac:dyDescent="0.2">
      <c r="B36" s="95"/>
      <c r="C36" s="95"/>
    </row>
    <row r="37" spans="2:3" ht="18" customHeight="1" x14ac:dyDescent="0.2">
      <c r="B37" s="95"/>
      <c r="C37" s="95"/>
    </row>
    <row r="38" spans="2:3" ht="18" customHeight="1" x14ac:dyDescent="0.2">
      <c r="B38" s="95"/>
      <c r="C38" s="95"/>
    </row>
    <row r="39" spans="2:3" ht="18" customHeight="1" x14ac:dyDescent="0.2">
      <c r="B39" s="95"/>
      <c r="C39" s="95"/>
    </row>
    <row r="40" spans="2:3" ht="18" customHeight="1" x14ac:dyDescent="0.2">
      <c r="B40" s="95"/>
      <c r="C40" s="95"/>
    </row>
    <row r="41" spans="2:3" ht="18" customHeight="1" x14ac:dyDescent="0.2">
      <c r="B41" s="95"/>
      <c r="C41" s="95"/>
    </row>
    <row r="42" spans="2:3" ht="18" customHeight="1" x14ac:dyDescent="0.2">
      <c r="B42" s="95"/>
      <c r="C42" s="95"/>
    </row>
    <row r="43" spans="2:3" ht="18" customHeight="1" x14ac:dyDescent="0.2">
      <c r="B43" s="95"/>
      <c r="C43" s="95"/>
    </row>
    <row r="44" spans="2:3" ht="18" customHeight="1" x14ac:dyDescent="0.2">
      <c r="B44" s="95"/>
      <c r="C44" s="95"/>
    </row>
    <row r="45" spans="2:3" ht="18" customHeight="1" x14ac:dyDescent="0.2">
      <c r="B45" s="95"/>
      <c r="C45" s="95"/>
    </row>
    <row r="46" spans="2:3" ht="18" customHeight="1" x14ac:dyDescent="0.2">
      <c r="B46" s="95"/>
      <c r="C46" s="95"/>
    </row>
    <row r="47" spans="2:3" ht="18" customHeight="1" x14ac:dyDescent="0.2">
      <c r="B47" s="95"/>
      <c r="C47" s="95"/>
    </row>
    <row r="48" spans="2:3" ht="18" customHeight="1" x14ac:dyDescent="0.2">
      <c r="B48" s="95"/>
      <c r="C48" s="95"/>
    </row>
    <row r="49" spans="2:3" ht="18" customHeight="1" x14ac:dyDescent="0.2">
      <c r="B49" s="95"/>
      <c r="C49" s="95"/>
    </row>
    <row r="50" spans="2:3" ht="18" customHeight="1" x14ac:dyDescent="0.2">
      <c r="B50" s="95"/>
      <c r="C50" s="95"/>
    </row>
    <row r="51" spans="2:3" ht="18" customHeight="1" x14ac:dyDescent="0.2">
      <c r="B51" s="95"/>
      <c r="C51" s="95"/>
    </row>
    <row r="52" spans="2:3" ht="18" customHeight="1" x14ac:dyDescent="0.2">
      <c r="B52" s="95"/>
      <c r="C52" s="95"/>
    </row>
    <row r="53" spans="2:3" ht="18" customHeight="1" x14ac:dyDescent="0.2">
      <c r="B53" s="95"/>
      <c r="C53" s="95"/>
    </row>
    <row r="54" spans="2:3" ht="18" customHeight="1" x14ac:dyDescent="0.2">
      <c r="B54" s="95"/>
      <c r="C54" s="95"/>
    </row>
    <row r="55" spans="2:3" ht="18" customHeight="1" x14ac:dyDescent="0.2">
      <c r="B55" s="95"/>
      <c r="C55" s="95"/>
    </row>
    <row r="56" spans="2:3" ht="18" customHeight="1" x14ac:dyDescent="0.2">
      <c r="B56" s="95"/>
      <c r="C56" s="95"/>
    </row>
    <row r="57" spans="2:3" ht="18" customHeight="1" x14ac:dyDescent="0.2">
      <c r="B57" s="95"/>
      <c r="C57" s="95"/>
    </row>
    <row r="58" spans="2:3" ht="18" customHeight="1" x14ac:dyDescent="0.2">
      <c r="B58" s="95"/>
      <c r="C58" s="95"/>
    </row>
    <row r="59" spans="2:3" ht="18" customHeight="1" x14ac:dyDescent="0.2">
      <c r="B59" s="95"/>
      <c r="C59" s="95"/>
    </row>
    <row r="60" spans="2:3" ht="18" customHeight="1" x14ac:dyDescent="0.2">
      <c r="B60" s="95"/>
      <c r="C60" s="95"/>
    </row>
    <row r="61" spans="2:3" ht="18" customHeight="1" x14ac:dyDescent="0.2">
      <c r="B61" s="95"/>
      <c r="C61" s="95"/>
    </row>
    <row r="62" spans="2:3" ht="18" customHeight="1" x14ac:dyDescent="0.2">
      <c r="B62" s="95"/>
      <c r="C62" s="95"/>
    </row>
    <row r="63" spans="2:3" ht="18" customHeight="1" x14ac:dyDescent="0.2">
      <c r="B63" s="95"/>
      <c r="C63" s="95"/>
    </row>
    <row r="64" spans="2:3" ht="18" customHeight="1" x14ac:dyDescent="0.2">
      <c r="B64" s="95"/>
      <c r="C64" s="95"/>
    </row>
    <row r="65" spans="2:3" ht="18" customHeight="1" x14ac:dyDescent="0.2">
      <c r="B65" s="95"/>
      <c r="C65" s="95"/>
    </row>
  </sheetData>
  <mergeCells count="91">
    <mergeCell ref="B1:BM1"/>
    <mergeCell ref="B2:M2"/>
    <mergeCell ref="N2:U2"/>
    <mergeCell ref="V2:AL2"/>
    <mergeCell ref="AM2:AR2"/>
    <mergeCell ref="AS2:BM2"/>
    <mergeCell ref="B4:M14"/>
    <mergeCell ref="N4:U10"/>
    <mergeCell ref="V4:AL4"/>
    <mergeCell ref="AM4:AR4"/>
    <mergeCell ref="AS4:BM4"/>
    <mergeCell ref="V5:AL5"/>
    <mergeCell ref="AM5:AR5"/>
    <mergeCell ref="AS5:BM5"/>
    <mergeCell ref="V6:AL8"/>
    <mergeCell ref="AM6:AR6"/>
    <mergeCell ref="AS6:BM6"/>
    <mergeCell ref="AM7:AR7"/>
    <mergeCell ref="AS7:BM7"/>
    <mergeCell ref="AM8:AR8"/>
    <mergeCell ref="AS8:BM8"/>
    <mergeCell ref="AS12:BM12"/>
    <mergeCell ref="B3:M3"/>
    <mergeCell ref="N3:U3"/>
    <mergeCell ref="V3:AL3"/>
    <mergeCell ref="AM3:AR3"/>
    <mergeCell ref="AS3:BM3"/>
    <mergeCell ref="V13:AL13"/>
    <mergeCell ref="AM13:AR13"/>
    <mergeCell ref="AS13:BM13"/>
    <mergeCell ref="V9:AL9"/>
    <mergeCell ref="AM9:AR9"/>
    <mergeCell ref="AS9:BM9"/>
    <mergeCell ref="V10:AL10"/>
    <mergeCell ref="AM10:AR10"/>
    <mergeCell ref="AS10:BM10"/>
    <mergeCell ref="V14:AL14"/>
    <mergeCell ref="AM14:AR14"/>
    <mergeCell ref="AS14:BM14"/>
    <mergeCell ref="B15:M20"/>
    <mergeCell ref="N15:U20"/>
    <mergeCell ref="V15:AL15"/>
    <mergeCell ref="AM15:AR15"/>
    <mergeCell ref="AS15:BM15"/>
    <mergeCell ref="V16:AL16"/>
    <mergeCell ref="AM16:AR16"/>
    <mergeCell ref="N11:U14"/>
    <mergeCell ref="V11:AL11"/>
    <mergeCell ref="AM11:AR11"/>
    <mergeCell ref="AS11:BM11"/>
    <mergeCell ref="V12:AL12"/>
    <mergeCell ref="AM12:AR12"/>
    <mergeCell ref="AS16:BM16"/>
    <mergeCell ref="V17:AL17"/>
    <mergeCell ref="AM17:AR17"/>
    <mergeCell ref="AS17:BM17"/>
    <mergeCell ref="V18:AL18"/>
    <mergeCell ref="AM18:AR18"/>
    <mergeCell ref="AS18:BM18"/>
    <mergeCell ref="V19:AL20"/>
    <mergeCell ref="AM19:AR19"/>
    <mergeCell ref="AS19:BM19"/>
    <mergeCell ref="AM20:AR20"/>
    <mergeCell ref="AS20:BM20"/>
    <mergeCell ref="B44:C45"/>
    <mergeCell ref="B22:BM22"/>
    <mergeCell ref="B23:BM28"/>
    <mergeCell ref="B29:C29"/>
    <mergeCell ref="B30:C31"/>
    <mergeCell ref="B32:C33"/>
    <mergeCell ref="B34:C35"/>
    <mergeCell ref="B36:C37"/>
    <mergeCell ref="B38:C39"/>
    <mergeCell ref="B40:C41"/>
    <mergeCell ref="B42:C43"/>
    <mergeCell ref="B58:C59"/>
    <mergeCell ref="B60:C61"/>
    <mergeCell ref="B62:C63"/>
    <mergeCell ref="B64:C65"/>
    <mergeCell ref="B46:C47"/>
    <mergeCell ref="B48:C49"/>
    <mergeCell ref="B50:C51"/>
    <mergeCell ref="B52:C53"/>
    <mergeCell ref="B54:C55"/>
    <mergeCell ref="B56:C57"/>
    <mergeCell ref="DW1:EB1"/>
    <mergeCell ref="BN15:EB20"/>
    <mergeCell ref="BN4:EB10"/>
    <mergeCell ref="BN11:EB14"/>
    <mergeCell ref="BN2:EB2"/>
    <mergeCell ref="BN3:EB3"/>
  </mergeCells>
  <phoneticPr fontId="2"/>
  <printOptions horizontalCentered="1"/>
  <pageMargins left="0.23622047244094491" right="0.23622047244094491" top="0.35433070866141736" bottom="0.35433070866141736" header="0.31496062992125984" footer="0.31496062992125984"/>
  <pageSetup paperSize="8" scale="9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P53"/>
  <sheetViews>
    <sheetView showZeros="0" view="pageBreakPreview" zoomScale="110" zoomScaleNormal="100" zoomScaleSheetLayoutView="110" workbookViewId="0">
      <selection activeCell="AU47" sqref="AU47:AY47"/>
    </sheetView>
  </sheetViews>
  <sheetFormatPr defaultColWidth="1.6640625" defaultRowHeight="18" customHeight="1" x14ac:dyDescent="0.2"/>
  <cols>
    <col min="1" max="72" width="1.6640625" style="1"/>
    <col min="73" max="74" width="1.6640625" style="1" customWidth="1"/>
    <col min="75" max="16384" width="1.6640625" style="1"/>
  </cols>
  <sheetData>
    <row r="1" spans="2:68" ht="18" customHeight="1" x14ac:dyDescent="0.2">
      <c r="B1" s="21" t="s">
        <v>495</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row>
    <row r="2" spans="2:68" ht="4.8" customHeight="1" x14ac:dyDescent="0.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row>
    <row r="3" spans="2:68" ht="18" customHeight="1" x14ac:dyDescent="0.2">
      <c r="B3" s="22" t="s">
        <v>215</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row>
    <row r="4" spans="2:68" ht="18" customHeight="1" x14ac:dyDescent="0.2">
      <c r="B4" s="19" t="s">
        <v>216</v>
      </c>
      <c r="C4" s="20"/>
      <c r="D4" s="20"/>
      <c r="E4" s="20"/>
      <c r="F4" s="20"/>
      <c r="G4" s="20"/>
      <c r="H4" s="20"/>
      <c r="I4" s="23" t="s">
        <v>497</v>
      </c>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5"/>
    </row>
    <row r="5" spans="2:68" ht="14.4" customHeight="1" x14ac:dyDescent="0.2">
      <c r="B5" s="20"/>
      <c r="C5" s="20"/>
      <c r="D5" s="20"/>
      <c r="E5" s="20"/>
      <c r="F5" s="20"/>
      <c r="G5" s="20"/>
      <c r="H5" s="20"/>
      <c r="I5" s="26"/>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8"/>
    </row>
    <row r="6" spans="2:68" ht="43.2" customHeight="1" x14ac:dyDescent="0.2">
      <c r="B6" s="19" t="s">
        <v>217</v>
      </c>
      <c r="C6" s="20"/>
      <c r="D6" s="20"/>
      <c r="E6" s="20"/>
      <c r="F6" s="20"/>
      <c r="G6" s="20"/>
      <c r="H6" s="20"/>
      <c r="I6" s="29" t="s">
        <v>496</v>
      </c>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1"/>
    </row>
    <row r="7" spans="2:68" ht="99.6" customHeight="1" x14ac:dyDescent="0.2">
      <c r="B7" s="20"/>
      <c r="C7" s="20"/>
      <c r="D7" s="20"/>
      <c r="E7" s="20"/>
      <c r="F7" s="20"/>
      <c r="G7" s="20"/>
      <c r="H7" s="20"/>
      <c r="I7" s="32"/>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4"/>
    </row>
    <row r="8" spans="2:68" ht="3.6" customHeight="1" x14ac:dyDescent="0.2">
      <c r="B8" s="5"/>
      <c r="C8" s="5"/>
      <c r="D8" s="5"/>
      <c r="E8" s="5"/>
      <c r="F8" s="5"/>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2:68" ht="18" customHeight="1" x14ac:dyDescent="0.2">
      <c r="B9" s="22" t="s">
        <v>245</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row>
    <row r="10" spans="2:68" ht="18" customHeight="1" x14ac:dyDescent="0.2">
      <c r="B10" s="82" t="s">
        <v>218</v>
      </c>
      <c r="C10" s="35"/>
      <c r="D10" s="35"/>
      <c r="E10" s="35"/>
      <c r="F10" s="35"/>
      <c r="G10" s="35"/>
      <c r="H10" s="35"/>
      <c r="I10" s="35"/>
      <c r="J10" s="35"/>
      <c r="K10" s="35"/>
      <c r="L10" s="35"/>
      <c r="M10" s="35"/>
      <c r="N10" s="35"/>
      <c r="O10" s="35"/>
      <c r="P10" s="35"/>
      <c r="Q10" s="35"/>
      <c r="R10" s="35"/>
      <c r="S10" s="35"/>
      <c r="T10" s="35"/>
      <c r="U10" s="35"/>
      <c r="V10" s="35"/>
      <c r="W10" s="36"/>
      <c r="X10" s="35" t="s">
        <v>219</v>
      </c>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6"/>
    </row>
    <row r="11" spans="2:68" ht="18" customHeight="1" x14ac:dyDescent="0.2">
      <c r="B11" s="280" t="s">
        <v>502</v>
      </c>
      <c r="C11" s="281"/>
      <c r="D11" s="281"/>
      <c r="E11" s="281"/>
      <c r="F11" s="281"/>
      <c r="G11" s="281"/>
      <c r="H11" s="281"/>
      <c r="I11" s="281"/>
      <c r="J11" s="281"/>
      <c r="K11" s="281"/>
      <c r="L11" s="281"/>
      <c r="M11" s="281"/>
      <c r="N11" s="281"/>
      <c r="O11" s="281"/>
      <c r="P11" s="281"/>
      <c r="Q11" s="281"/>
      <c r="R11" s="281"/>
      <c r="S11" s="281"/>
      <c r="T11" s="281"/>
      <c r="U11" s="281"/>
      <c r="V11" s="281"/>
      <c r="W11" s="282"/>
      <c r="X11" s="39" t="s">
        <v>657</v>
      </c>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1"/>
    </row>
    <row r="12" spans="2:68" ht="27.6" customHeight="1" x14ac:dyDescent="0.2">
      <c r="B12" s="280" t="s">
        <v>503</v>
      </c>
      <c r="C12" s="281"/>
      <c r="D12" s="281"/>
      <c r="E12" s="281"/>
      <c r="F12" s="281"/>
      <c r="G12" s="281"/>
      <c r="H12" s="281"/>
      <c r="I12" s="281"/>
      <c r="J12" s="281"/>
      <c r="K12" s="281"/>
      <c r="L12" s="281"/>
      <c r="M12" s="281"/>
      <c r="N12" s="281"/>
      <c r="O12" s="281"/>
      <c r="P12" s="281"/>
      <c r="Q12" s="281"/>
      <c r="R12" s="281"/>
      <c r="S12" s="281"/>
      <c r="T12" s="281"/>
      <c r="U12" s="281"/>
      <c r="V12" s="281"/>
      <c r="W12" s="282"/>
      <c r="X12" s="392" t="s">
        <v>504</v>
      </c>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4"/>
    </row>
    <row r="13" spans="2:68" ht="18" customHeight="1" x14ac:dyDescent="0.2">
      <c r="B13" s="280" t="s">
        <v>505</v>
      </c>
      <c r="C13" s="281"/>
      <c r="D13" s="281"/>
      <c r="E13" s="281"/>
      <c r="F13" s="281"/>
      <c r="G13" s="281"/>
      <c r="H13" s="281"/>
      <c r="I13" s="281"/>
      <c r="J13" s="281"/>
      <c r="K13" s="281"/>
      <c r="L13" s="281"/>
      <c r="M13" s="281"/>
      <c r="N13" s="281"/>
      <c r="O13" s="281"/>
      <c r="P13" s="281"/>
      <c r="Q13" s="281"/>
      <c r="R13" s="281"/>
      <c r="S13" s="281"/>
      <c r="T13" s="281"/>
      <c r="U13" s="281"/>
      <c r="V13" s="281"/>
      <c r="W13" s="282"/>
      <c r="X13" s="392" t="s">
        <v>506</v>
      </c>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4"/>
    </row>
    <row r="14" spans="2:68" ht="18" customHeight="1" x14ac:dyDescent="0.2">
      <c r="B14" s="280" t="s">
        <v>507</v>
      </c>
      <c r="C14" s="281"/>
      <c r="D14" s="281"/>
      <c r="E14" s="281"/>
      <c r="F14" s="281"/>
      <c r="G14" s="281"/>
      <c r="H14" s="281"/>
      <c r="I14" s="281"/>
      <c r="J14" s="281"/>
      <c r="K14" s="281"/>
      <c r="L14" s="281"/>
      <c r="M14" s="281"/>
      <c r="N14" s="281"/>
      <c r="O14" s="281"/>
      <c r="P14" s="281"/>
      <c r="Q14" s="281"/>
      <c r="R14" s="281"/>
      <c r="S14" s="281"/>
      <c r="T14" s="281"/>
      <c r="U14" s="281"/>
      <c r="V14" s="281"/>
      <c r="W14" s="282"/>
      <c r="X14" s="392" t="s">
        <v>508</v>
      </c>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4"/>
    </row>
    <row r="15" spans="2:68" ht="18" customHeight="1" x14ac:dyDescent="0.2">
      <c r="B15" s="280" t="s">
        <v>509</v>
      </c>
      <c r="C15" s="281"/>
      <c r="D15" s="281"/>
      <c r="E15" s="281"/>
      <c r="F15" s="281"/>
      <c r="G15" s="281"/>
      <c r="H15" s="281"/>
      <c r="I15" s="281"/>
      <c r="J15" s="281"/>
      <c r="K15" s="281"/>
      <c r="L15" s="281"/>
      <c r="M15" s="281"/>
      <c r="N15" s="281"/>
      <c r="O15" s="281"/>
      <c r="P15" s="281"/>
      <c r="Q15" s="281"/>
      <c r="R15" s="281"/>
      <c r="S15" s="281"/>
      <c r="T15" s="281"/>
      <c r="U15" s="281"/>
      <c r="V15" s="281"/>
      <c r="W15" s="282"/>
      <c r="X15" s="392" t="s">
        <v>510</v>
      </c>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4"/>
    </row>
    <row r="16" spans="2:68" ht="18" customHeight="1" x14ac:dyDescent="0.2">
      <c r="B16" s="280" t="s">
        <v>511</v>
      </c>
      <c r="C16" s="281"/>
      <c r="D16" s="281"/>
      <c r="E16" s="281"/>
      <c r="F16" s="281"/>
      <c r="G16" s="281"/>
      <c r="H16" s="281"/>
      <c r="I16" s="281"/>
      <c r="J16" s="281"/>
      <c r="K16" s="281"/>
      <c r="L16" s="281"/>
      <c r="M16" s="281"/>
      <c r="N16" s="281"/>
      <c r="O16" s="281"/>
      <c r="P16" s="281"/>
      <c r="Q16" s="281"/>
      <c r="R16" s="281"/>
      <c r="S16" s="281"/>
      <c r="T16" s="281"/>
      <c r="U16" s="281"/>
      <c r="V16" s="281"/>
      <c r="W16" s="282"/>
      <c r="X16" s="392" t="s">
        <v>512</v>
      </c>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c r="BK16" s="393"/>
      <c r="BL16" s="393"/>
      <c r="BM16" s="393"/>
      <c r="BN16" s="393"/>
      <c r="BO16" s="393"/>
      <c r="BP16" s="394"/>
    </row>
    <row r="17" spans="2:68" ht="18" customHeight="1" x14ac:dyDescent="0.2">
      <c r="B17" s="280" t="s">
        <v>500</v>
      </c>
      <c r="C17" s="281"/>
      <c r="D17" s="281"/>
      <c r="E17" s="281"/>
      <c r="F17" s="281"/>
      <c r="G17" s="281"/>
      <c r="H17" s="281"/>
      <c r="I17" s="281"/>
      <c r="J17" s="281"/>
      <c r="K17" s="281"/>
      <c r="L17" s="281"/>
      <c r="M17" s="281"/>
      <c r="N17" s="281"/>
      <c r="O17" s="281"/>
      <c r="P17" s="281"/>
      <c r="Q17" s="281"/>
      <c r="R17" s="281"/>
      <c r="S17" s="281"/>
      <c r="T17" s="281"/>
      <c r="U17" s="281"/>
      <c r="V17" s="281"/>
      <c r="W17" s="282"/>
      <c r="X17" s="39" t="s">
        <v>501</v>
      </c>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1"/>
    </row>
    <row r="18" spans="2:68" ht="18" customHeight="1" x14ac:dyDescent="0.2">
      <c r="B18" s="280" t="s">
        <v>515</v>
      </c>
      <c r="C18" s="281"/>
      <c r="D18" s="281"/>
      <c r="E18" s="281"/>
      <c r="F18" s="281"/>
      <c r="G18" s="281"/>
      <c r="H18" s="281"/>
      <c r="I18" s="281"/>
      <c r="J18" s="281"/>
      <c r="K18" s="281"/>
      <c r="L18" s="281"/>
      <c r="M18" s="281"/>
      <c r="N18" s="281"/>
      <c r="O18" s="281"/>
      <c r="P18" s="281"/>
      <c r="Q18" s="281"/>
      <c r="R18" s="281"/>
      <c r="S18" s="281"/>
      <c r="T18" s="281"/>
      <c r="U18" s="281"/>
      <c r="V18" s="281"/>
      <c r="W18" s="282"/>
      <c r="X18" s="39" t="s">
        <v>516</v>
      </c>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1"/>
    </row>
    <row r="19" spans="2:68" ht="18" customHeight="1" x14ac:dyDescent="0.2">
      <c r="B19" s="280" t="s">
        <v>513</v>
      </c>
      <c r="C19" s="281"/>
      <c r="D19" s="281"/>
      <c r="E19" s="281"/>
      <c r="F19" s="281"/>
      <c r="G19" s="281"/>
      <c r="H19" s="281"/>
      <c r="I19" s="281"/>
      <c r="J19" s="281"/>
      <c r="K19" s="281"/>
      <c r="L19" s="281"/>
      <c r="M19" s="281"/>
      <c r="N19" s="281"/>
      <c r="O19" s="281"/>
      <c r="P19" s="281"/>
      <c r="Q19" s="281"/>
      <c r="R19" s="281"/>
      <c r="S19" s="281"/>
      <c r="T19" s="281"/>
      <c r="U19" s="281"/>
      <c r="V19" s="281"/>
      <c r="W19" s="282"/>
      <c r="X19" s="39" t="s">
        <v>514</v>
      </c>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1"/>
    </row>
    <row r="20" spans="2:68" ht="18" customHeight="1" x14ac:dyDescent="0.2">
      <c r="B20" s="280" t="s">
        <v>498</v>
      </c>
      <c r="C20" s="281"/>
      <c r="D20" s="281"/>
      <c r="E20" s="281"/>
      <c r="F20" s="281"/>
      <c r="G20" s="281"/>
      <c r="H20" s="281"/>
      <c r="I20" s="281"/>
      <c r="J20" s="281"/>
      <c r="K20" s="281"/>
      <c r="L20" s="281"/>
      <c r="M20" s="281"/>
      <c r="N20" s="281"/>
      <c r="O20" s="281"/>
      <c r="P20" s="281"/>
      <c r="Q20" s="281"/>
      <c r="R20" s="281"/>
      <c r="S20" s="281"/>
      <c r="T20" s="281"/>
      <c r="U20" s="281"/>
      <c r="V20" s="281"/>
      <c r="W20" s="282"/>
      <c r="X20" s="39" t="s">
        <v>499</v>
      </c>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1"/>
    </row>
    <row r="21" spans="2:68" ht="7.2" customHeight="1" x14ac:dyDescent="0.2">
      <c r="B21" s="14"/>
      <c r="C21" s="14"/>
      <c r="D21" s="14"/>
      <c r="E21" s="14"/>
      <c r="F21" s="14"/>
      <c r="G21" s="14"/>
      <c r="H21" s="14"/>
      <c r="I21" s="14"/>
      <c r="J21" s="14"/>
      <c r="K21" s="14"/>
      <c r="L21" s="14"/>
      <c r="M21" s="14"/>
      <c r="N21" s="14"/>
      <c r="O21" s="14"/>
      <c r="P21" s="14"/>
      <c r="Q21" s="14"/>
      <c r="R21" s="14"/>
      <c r="S21" s="14"/>
      <c r="T21" s="14"/>
      <c r="U21" s="14"/>
      <c r="V21" s="14"/>
      <c r="W21" s="14"/>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row>
    <row r="22" spans="2:68" ht="18" customHeight="1" x14ac:dyDescent="0.2">
      <c r="B22" s="48" t="s">
        <v>234</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row>
    <row r="23" spans="2:68" ht="18" customHeight="1" x14ac:dyDescent="0.2">
      <c r="B23" s="75" t="s">
        <v>222</v>
      </c>
      <c r="C23" s="76"/>
      <c r="D23" s="76"/>
      <c r="E23" s="76"/>
      <c r="F23" s="76"/>
      <c r="G23" s="76"/>
      <c r="H23" s="76"/>
      <c r="I23" s="76"/>
      <c r="J23" s="76"/>
      <c r="K23" s="76"/>
      <c r="L23" s="76"/>
      <c r="M23" s="76"/>
      <c r="N23" s="76"/>
      <c r="O23" s="76"/>
      <c r="P23" s="76"/>
      <c r="Q23" s="76"/>
      <c r="R23" s="76"/>
      <c r="S23" s="76"/>
      <c r="T23" s="76"/>
      <c r="U23" s="76"/>
      <c r="V23" s="53" t="s">
        <v>224</v>
      </c>
      <c r="W23" s="54"/>
      <c r="X23" s="54"/>
      <c r="Y23" s="54"/>
      <c r="Z23" s="55"/>
      <c r="AA23" s="53" t="s">
        <v>271</v>
      </c>
      <c r="AB23" s="54"/>
      <c r="AC23" s="54"/>
      <c r="AD23" s="54"/>
      <c r="AE23" s="55"/>
      <c r="AF23" s="49" t="s">
        <v>306</v>
      </c>
      <c r="AG23" s="49"/>
      <c r="AH23" s="49"/>
      <c r="AI23" s="49"/>
      <c r="AJ23" s="49"/>
      <c r="AK23" s="49" t="s">
        <v>272</v>
      </c>
      <c r="AL23" s="49"/>
      <c r="AM23" s="49"/>
      <c r="AN23" s="49"/>
      <c r="AO23" s="49"/>
      <c r="AP23" s="49" t="s">
        <v>273</v>
      </c>
      <c r="AQ23" s="49"/>
      <c r="AR23" s="49"/>
      <c r="AS23" s="49"/>
      <c r="AT23" s="49"/>
      <c r="AU23" s="49" t="s">
        <v>274</v>
      </c>
      <c r="AV23" s="49"/>
      <c r="AW23" s="49"/>
      <c r="AX23" s="49"/>
      <c r="AY23" s="49"/>
      <c r="AZ23" s="37" t="s">
        <v>275</v>
      </c>
      <c r="BA23" s="19"/>
      <c r="BB23" s="19"/>
      <c r="BC23" s="19"/>
      <c r="BD23" s="38"/>
      <c r="BE23" s="112" t="s">
        <v>284</v>
      </c>
      <c r="BF23" s="19"/>
      <c r="BG23" s="19"/>
      <c r="BH23" s="19"/>
      <c r="BI23" s="113"/>
      <c r="BJ23" s="54" t="s">
        <v>223</v>
      </c>
      <c r="BK23" s="54"/>
      <c r="BL23" s="54"/>
      <c r="BM23" s="54"/>
      <c r="BN23" s="54"/>
      <c r="BO23" s="54"/>
      <c r="BP23" s="59"/>
    </row>
    <row r="24" spans="2:68" ht="18" customHeight="1" x14ac:dyDescent="0.2">
      <c r="B24" s="78"/>
      <c r="C24" s="79"/>
      <c r="D24" s="79"/>
      <c r="E24" s="79"/>
      <c r="F24" s="79"/>
      <c r="G24" s="79"/>
      <c r="H24" s="79"/>
      <c r="I24" s="79"/>
      <c r="J24" s="79"/>
      <c r="K24" s="79"/>
      <c r="L24" s="79"/>
      <c r="M24" s="79"/>
      <c r="N24" s="79"/>
      <c r="O24" s="79"/>
      <c r="P24" s="79"/>
      <c r="Q24" s="79"/>
      <c r="R24" s="79"/>
      <c r="S24" s="79"/>
      <c r="T24" s="79"/>
      <c r="U24" s="79"/>
      <c r="V24" s="56"/>
      <c r="W24" s="57"/>
      <c r="X24" s="57"/>
      <c r="Y24" s="57"/>
      <c r="Z24" s="58"/>
      <c r="AA24" s="56"/>
      <c r="AB24" s="57"/>
      <c r="AC24" s="57"/>
      <c r="AD24" s="57"/>
      <c r="AE24" s="58"/>
      <c r="AF24" s="49"/>
      <c r="AG24" s="49"/>
      <c r="AH24" s="49"/>
      <c r="AI24" s="49"/>
      <c r="AJ24" s="49"/>
      <c r="AK24" s="49"/>
      <c r="AL24" s="49"/>
      <c r="AM24" s="49"/>
      <c r="AN24" s="49"/>
      <c r="AO24" s="49"/>
      <c r="AP24" s="49"/>
      <c r="AQ24" s="49"/>
      <c r="AR24" s="49"/>
      <c r="AS24" s="49"/>
      <c r="AT24" s="49"/>
      <c r="AU24" s="49"/>
      <c r="AV24" s="49"/>
      <c r="AW24" s="49"/>
      <c r="AX24" s="49"/>
      <c r="AY24" s="49"/>
      <c r="AZ24" s="37"/>
      <c r="BA24" s="19"/>
      <c r="BB24" s="19"/>
      <c r="BC24" s="19"/>
      <c r="BD24" s="38"/>
      <c r="BE24" s="112"/>
      <c r="BF24" s="19"/>
      <c r="BG24" s="19"/>
      <c r="BH24" s="19"/>
      <c r="BI24" s="113"/>
      <c r="BJ24" s="57"/>
      <c r="BK24" s="57"/>
      <c r="BL24" s="57"/>
      <c r="BM24" s="57"/>
      <c r="BN24" s="57"/>
      <c r="BO24" s="57"/>
      <c r="BP24" s="60"/>
    </row>
    <row r="25" spans="2:68" ht="18" customHeight="1" x14ac:dyDescent="0.2">
      <c r="B25" s="414" t="s">
        <v>517</v>
      </c>
      <c r="C25" s="415"/>
      <c r="D25" s="415"/>
      <c r="E25" s="415"/>
      <c r="F25" s="415"/>
      <c r="G25" s="415"/>
      <c r="H25" s="415"/>
      <c r="I25" s="415"/>
      <c r="J25" s="415"/>
      <c r="K25" s="415"/>
      <c r="L25" s="415"/>
      <c r="M25" s="415"/>
      <c r="N25" s="415"/>
      <c r="O25" s="415"/>
      <c r="P25" s="415"/>
      <c r="Q25" s="415"/>
      <c r="R25" s="415"/>
      <c r="S25" s="415"/>
      <c r="T25" s="415"/>
      <c r="U25" s="415"/>
      <c r="V25" s="139" t="s">
        <v>461</v>
      </c>
      <c r="W25" s="140"/>
      <c r="X25" s="140"/>
      <c r="Y25" s="140"/>
      <c r="Z25" s="141"/>
      <c r="AA25" s="137">
        <v>78.7</v>
      </c>
      <c r="AB25" s="84"/>
      <c r="AC25" s="84"/>
      <c r="AD25" s="84"/>
      <c r="AE25" s="138"/>
      <c r="AF25" s="418">
        <v>75.7</v>
      </c>
      <c r="AG25" s="418"/>
      <c r="AH25" s="418"/>
      <c r="AI25" s="418"/>
      <c r="AJ25" s="418"/>
      <c r="AK25" s="418">
        <v>77.900000000000006</v>
      </c>
      <c r="AL25" s="418"/>
      <c r="AM25" s="418"/>
      <c r="AN25" s="418"/>
      <c r="AO25" s="418"/>
      <c r="AP25" s="149"/>
      <c r="AQ25" s="149"/>
      <c r="AR25" s="149"/>
      <c r="AS25" s="149"/>
      <c r="AT25" s="149"/>
      <c r="AU25" s="149"/>
      <c r="AV25" s="149"/>
      <c r="AW25" s="149"/>
      <c r="AX25" s="149"/>
      <c r="AY25" s="149"/>
      <c r="AZ25" s="83"/>
      <c r="BA25" s="84"/>
      <c r="BB25" s="84"/>
      <c r="BC25" s="84"/>
      <c r="BD25" s="85"/>
      <c r="BE25" s="419">
        <v>80</v>
      </c>
      <c r="BF25" s="420"/>
      <c r="BG25" s="420"/>
      <c r="BH25" s="420"/>
      <c r="BI25" s="421"/>
      <c r="BJ25" s="422">
        <f>AK25/BE25</f>
        <v>0.97375000000000012</v>
      </c>
      <c r="BK25" s="422"/>
      <c r="BL25" s="422"/>
      <c r="BM25" s="422"/>
      <c r="BN25" s="422"/>
      <c r="BO25" s="422"/>
      <c r="BP25" s="423"/>
    </row>
    <row r="26" spans="2:68" ht="18" customHeight="1" x14ac:dyDescent="0.2">
      <c r="B26" s="416"/>
      <c r="C26" s="417"/>
      <c r="D26" s="417"/>
      <c r="E26" s="417"/>
      <c r="F26" s="417"/>
      <c r="G26" s="417"/>
      <c r="H26" s="417"/>
      <c r="I26" s="417"/>
      <c r="J26" s="417"/>
      <c r="K26" s="417"/>
      <c r="L26" s="417"/>
      <c r="M26" s="417"/>
      <c r="N26" s="417"/>
      <c r="O26" s="417"/>
      <c r="P26" s="417"/>
      <c r="Q26" s="417"/>
      <c r="R26" s="417"/>
      <c r="S26" s="417"/>
      <c r="T26" s="417"/>
      <c r="U26" s="417"/>
      <c r="V26" s="142"/>
      <c r="W26" s="143"/>
      <c r="X26" s="143"/>
      <c r="Y26" s="143"/>
      <c r="Z26" s="144"/>
      <c r="AA26" s="137"/>
      <c r="AB26" s="84"/>
      <c r="AC26" s="84"/>
      <c r="AD26" s="84"/>
      <c r="AE26" s="138"/>
      <c r="AF26" s="418"/>
      <c r="AG26" s="418"/>
      <c r="AH26" s="418"/>
      <c r="AI26" s="418"/>
      <c r="AJ26" s="418"/>
      <c r="AK26" s="418"/>
      <c r="AL26" s="418"/>
      <c r="AM26" s="418"/>
      <c r="AN26" s="418"/>
      <c r="AO26" s="418"/>
      <c r="AP26" s="149"/>
      <c r="AQ26" s="149"/>
      <c r="AR26" s="149"/>
      <c r="AS26" s="149"/>
      <c r="AT26" s="149"/>
      <c r="AU26" s="149"/>
      <c r="AV26" s="149"/>
      <c r="AW26" s="149"/>
      <c r="AX26" s="149"/>
      <c r="AY26" s="149"/>
      <c r="AZ26" s="83"/>
      <c r="BA26" s="84"/>
      <c r="BB26" s="84"/>
      <c r="BC26" s="84"/>
      <c r="BD26" s="85"/>
      <c r="BE26" s="419"/>
      <c r="BF26" s="420"/>
      <c r="BG26" s="420"/>
      <c r="BH26" s="420"/>
      <c r="BI26" s="421"/>
      <c r="BJ26" s="424"/>
      <c r="BK26" s="424"/>
      <c r="BL26" s="424"/>
      <c r="BM26" s="424"/>
      <c r="BN26" s="424"/>
      <c r="BO26" s="424"/>
      <c r="BP26" s="425"/>
    </row>
    <row r="27" spans="2:68" ht="11.4" customHeight="1" x14ac:dyDescent="0.2">
      <c r="B27" s="75" t="s">
        <v>225</v>
      </c>
      <c r="C27" s="76"/>
      <c r="D27" s="76"/>
      <c r="E27" s="76"/>
      <c r="F27" s="76"/>
      <c r="G27" s="76"/>
      <c r="H27" s="77"/>
      <c r="I27" s="426" t="s">
        <v>592</v>
      </c>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9"/>
    </row>
    <row r="28" spans="2:68" ht="7.2" customHeight="1" x14ac:dyDescent="0.2">
      <c r="B28" s="78"/>
      <c r="C28" s="79"/>
      <c r="D28" s="79"/>
      <c r="E28" s="79"/>
      <c r="F28" s="79"/>
      <c r="G28" s="79"/>
      <c r="H28" s="80"/>
      <c r="I28" s="427"/>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7"/>
    </row>
    <row r="29" spans="2:68" ht="5.4" customHeight="1" x14ac:dyDescent="0.2">
      <c r="B29" s="5"/>
      <c r="C29" s="5"/>
      <c r="D29" s="5"/>
      <c r="E29" s="5"/>
      <c r="F29" s="5"/>
      <c r="G29" s="5"/>
      <c r="H29" s="5"/>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2:68" ht="18" customHeight="1" x14ac:dyDescent="0.2">
      <c r="B30" s="22" t="s">
        <v>255</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row>
    <row r="31" spans="2:68" ht="18" customHeight="1" x14ac:dyDescent="0.2">
      <c r="B31" s="67" t="s">
        <v>228</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9"/>
    </row>
    <row r="32" spans="2:68" ht="18" customHeight="1" x14ac:dyDescent="0.2">
      <c r="B32" s="75" t="s">
        <v>312</v>
      </c>
      <c r="C32" s="76"/>
      <c r="D32" s="76"/>
      <c r="E32" s="76"/>
      <c r="F32" s="76"/>
      <c r="G32" s="76"/>
      <c r="H32" s="76"/>
      <c r="I32" s="76"/>
      <c r="J32" s="76"/>
      <c r="K32" s="76"/>
      <c r="L32" s="76"/>
      <c r="M32" s="76"/>
      <c r="N32" s="76"/>
      <c r="O32" s="76"/>
      <c r="P32" s="76"/>
      <c r="Q32" s="76"/>
      <c r="R32" s="76"/>
      <c r="S32" s="76"/>
      <c r="T32" s="76"/>
      <c r="U32" s="97"/>
      <c r="V32" s="53" t="s">
        <v>224</v>
      </c>
      <c r="W32" s="54"/>
      <c r="X32" s="54"/>
      <c r="Y32" s="54"/>
      <c r="Z32" s="54"/>
      <c r="AA32" s="53" t="s">
        <v>271</v>
      </c>
      <c r="AB32" s="54"/>
      <c r="AC32" s="54"/>
      <c r="AD32" s="54"/>
      <c r="AE32" s="55"/>
      <c r="AF32" s="49" t="s">
        <v>306</v>
      </c>
      <c r="AG32" s="49"/>
      <c r="AH32" s="49"/>
      <c r="AI32" s="49"/>
      <c r="AJ32" s="49"/>
      <c r="AK32" s="49" t="s">
        <v>272</v>
      </c>
      <c r="AL32" s="49"/>
      <c r="AM32" s="49"/>
      <c r="AN32" s="49"/>
      <c r="AO32" s="49"/>
      <c r="AP32" s="49" t="s">
        <v>273</v>
      </c>
      <c r="AQ32" s="49"/>
      <c r="AR32" s="49"/>
      <c r="AS32" s="49"/>
      <c r="AT32" s="49"/>
      <c r="AU32" s="49" t="s">
        <v>274</v>
      </c>
      <c r="AV32" s="49"/>
      <c r="AW32" s="49"/>
      <c r="AX32" s="49"/>
      <c r="AY32" s="49"/>
      <c r="AZ32" s="37" t="s">
        <v>275</v>
      </c>
      <c r="BA32" s="19"/>
      <c r="BB32" s="19"/>
      <c r="BC32" s="19"/>
      <c r="BD32" s="38"/>
      <c r="BE32" s="112" t="s">
        <v>284</v>
      </c>
      <c r="BF32" s="19"/>
      <c r="BG32" s="19"/>
      <c r="BH32" s="19"/>
      <c r="BI32" s="113"/>
      <c r="BJ32" s="70" t="s">
        <v>223</v>
      </c>
      <c r="BK32" s="70"/>
      <c r="BL32" s="70"/>
      <c r="BM32" s="70"/>
      <c r="BN32" s="70"/>
      <c r="BO32" s="70"/>
      <c r="BP32" s="71"/>
    </row>
    <row r="33" spans="2:68" ht="18" customHeight="1" x14ac:dyDescent="0.2">
      <c r="B33" s="78"/>
      <c r="C33" s="79"/>
      <c r="D33" s="79"/>
      <c r="E33" s="79"/>
      <c r="F33" s="79"/>
      <c r="G33" s="79"/>
      <c r="H33" s="79"/>
      <c r="I33" s="79"/>
      <c r="J33" s="79"/>
      <c r="K33" s="79"/>
      <c r="L33" s="79"/>
      <c r="M33" s="79"/>
      <c r="N33" s="79"/>
      <c r="O33" s="79"/>
      <c r="P33" s="79"/>
      <c r="Q33" s="79"/>
      <c r="R33" s="79"/>
      <c r="S33" s="79"/>
      <c r="T33" s="79"/>
      <c r="U33" s="98"/>
      <c r="V33" s="56"/>
      <c r="W33" s="57"/>
      <c r="X33" s="57"/>
      <c r="Y33" s="57"/>
      <c r="Z33" s="57"/>
      <c r="AA33" s="56"/>
      <c r="AB33" s="57"/>
      <c r="AC33" s="57"/>
      <c r="AD33" s="57"/>
      <c r="AE33" s="58"/>
      <c r="AF33" s="49"/>
      <c r="AG33" s="49"/>
      <c r="AH33" s="49"/>
      <c r="AI33" s="49"/>
      <c r="AJ33" s="49"/>
      <c r="AK33" s="49"/>
      <c r="AL33" s="49"/>
      <c r="AM33" s="49"/>
      <c r="AN33" s="49"/>
      <c r="AO33" s="49"/>
      <c r="AP33" s="49"/>
      <c r="AQ33" s="49"/>
      <c r="AR33" s="49"/>
      <c r="AS33" s="49"/>
      <c r="AT33" s="49"/>
      <c r="AU33" s="49"/>
      <c r="AV33" s="49"/>
      <c r="AW33" s="49"/>
      <c r="AX33" s="49"/>
      <c r="AY33" s="49"/>
      <c r="AZ33" s="37"/>
      <c r="BA33" s="19"/>
      <c r="BB33" s="19"/>
      <c r="BC33" s="19"/>
      <c r="BD33" s="38"/>
      <c r="BE33" s="112"/>
      <c r="BF33" s="19"/>
      <c r="BG33" s="19"/>
      <c r="BH33" s="19"/>
      <c r="BI33" s="113"/>
      <c r="BJ33" s="72"/>
      <c r="BK33" s="72"/>
      <c r="BL33" s="72"/>
      <c r="BM33" s="72"/>
      <c r="BN33" s="72"/>
      <c r="BO33" s="72"/>
      <c r="BP33" s="73"/>
    </row>
    <row r="34" spans="2:68" ht="18" customHeight="1" x14ac:dyDescent="0.2">
      <c r="B34" s="90" t="s">
        <v>518</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2"/>
    </row>
    <row r="35" spans="2:68" ht="18" customHeight="1" x14ac:dyDescent="0.2">
      <c r="B35" s="99" t="s">
        <v>521</v>
      </c>
      <c r="C35" s="100"/>
      <c r="D35" s="100"/>
      <c r="E35" s="100"/>
      <c r="F35" s="100"/>
      <c r="G35" s="100"/>
      <c r="H35" s="100"/>
      <c r="I35" s="100"/>
      <c r="J35" s="100"/>
      <c r="K35" s="100"/>
      <c r="L35" s="100"/>
      <c r="M35" s="100"/>
      <c r="N35" s="100"/>
      <c r="O35" s="100"/>
      <c r="P35" s="100"/>
      <c r="Q35" s="100"/>
      <c r="R35" s="100"/>
      <c r="S35" s="100"/>
      <c r="T35" s="100"/>
      <c r="U35" s="101"/>
      <c r="V35" s="96" t="s">
        <v>461</v>
      </c>
      <c r="W35" s="96"/>
      <c r="X35" s="96"/>
      <c r="Y35" s="96"/>
      <c r="Z35" s="96"/>
      <c r="AA35" s="156" t="s">
        <v>523</v>
      </c>
      <c r="AB35" s="156"/>
      <c r="AC35" s="156"/>
      <c r="AD35" s="156"/>
      <c r="AE35" s="156"/>
      <c r="AF35" s="405">
        <v>74.3</v>
      </c>
      <c r="AG35" s="406"/>
      <c r="AH35" s="406"/>
      <c r="AI35" s="406"/>
      <c r="AJ35" s="407"/>
      <c r="AK35" s="405">
        <v>73.8</v>
      </c>
      <c r="AL35" s="406"/>
      <c r="AM35" s="406"/>
      <c r="AN35" s="406"/>
      <c r="AO35" s="407"/>
      <c r="AP35" s="81"/>
      <c r="AQ35" s="81"/>
      <c r="AR35" s="81"/>
      <c r="AS35" s="81"/>
      <c r="AT35" s="81"/>
      <c r="AU35" s="81"/>
      <c r="AV35" s="81"/>
      <c r="AW35" s="81"/>
      <c r="AX35" s="81"/>
      <c r="AY35" s="81"/>
      <c r="AZ35" s="81"/>
      <c r="BA35" s="81"/>
      <c r="BB35" s="81"/>
      <c r="BC35" s="81"/>
      <c r="BD35" s="81"/>
      <c r="BE35" s="411">
        <v>80</v>
      </c>
      <c r="BF35" s="411"/>
      <c r="BG35" s="411"/>
      <c r="BH35" s="411"/>
      <c r="BI35" s="411"/>
      <c r="BJ35" s="93">
        <f>AK35/80</f>
        <v>0.92249999999999999</v>
      </c>
      <c r="BK35" s="93"/>
      <c r="BL35" s="93"/>
      <c r="BM35" s="93"/>
      <c r="BN35" s="93"/>
      <c r="BO35" s="93"/>
      <c r="BP35" s="94"/>
    </row>
    <row r="36" spans="2:68" ht="18" customHeight="1" x14ac:dyDescent="0.2">
      <c r="B36" s="408" t="s">
        <v>522</v>
      </c>
      <c r="C36" s="409"/>
      <c r="D36" s="409"/>
      <c r="E36" s="409"/>
      <c r="F36" s="409"/>
      <c r="G36" s="409"/>
      <c r="H36" s="409"/>
      <c r="I36" s="409"/>
      <c r="J36" s="409"/>
      <c r="K36" s="409"/>
      <c r="L36" s="409"/>
      <c r="M36" s="409"/>
      <c r="N36" s="409"/>
      <c r="O36" s="409"/>
      <c r="P36" s="409"/>
      <c r="Q36" s="409"/>
      <c r="R36" s="409"/>
      <c r="S36" s="409"/>
      <c r="T36" s="409"/>
      <c r="U36" s="410"/>
      <c r="V36" s="125" t="s">
        <v>461</v>
      </c>
      <c r="W36" s="125"/>
      <c r="X36" s="125"/>
      <c r="Y36" s="125"/>
      <c r="Z36" s="125"/>
      <c r="AA36" s="124" t="s">
        <v>524</v>
      </c>
      <c r="AB36" s="124"/>
      <c r="AC36" s="124"/>
      <c r="AD36" s="124"/>
      <c r="AE36" s="124"/>
      <c r="AF36" s="402">
        <v>40.6</v>
      </c>
      <c r="AG36" s="403">
        <v>39.799999999999997</v>
      </c>
      <c r="AH36" s="403">
        <v>40.6</v>
      </c>
      <c r="AI36" s="403">
        <v>39.799999999999997</v>
      </c>
      <c r="AJ36" s="404">
        <v>40.6</v>
      </c>
      <c r="AK36" s="402">
        <v>39.799999999999997</v>
      </c>
      <c r="AL36" s="403">
        <v>40.6</v>
      </c>
      <c r="AM36" s="403">
        <v>39.799999999999997</v>
      </c>
      <c r="AN36" s="403">
        <v>40.6</v>
      </c>
      <c r="AO36" s="404">
        <v>39.799999999999997</v>
      </c>
      <c r="AP36" s="102"/>
      <c r="AQ36" s="102"/>
      <c r="AR36" s="102"/>
      <c r="AS36" s="102"/>
      <c r="AT36" s="102"/>
      <c r="AU36" s="102"/>
      <c r="AV36" s="102"/>
      <c r="AW36" s="102"/>
      <c r="AX36" s="102"/>
      <c r="AY36" s="102"/>
      <c r="AZ36" s="102"/>
      <c r="BA36" s="102"/>
      <c r="BB36" s="102"/>
      <c r="BC36" s="102"/>
      <c r="BD36" s="102"/>
      <c r="BE36" s="413">
        <v>60</v>
      </c>
      <c r="BF36" s="413"/>
      <c r="BG36" s="413"/>
      <c r="BH36" s="413"/>
      <c r="BI36" s="413"/>
      <c r="BJ36" s="127">
        <f>AK36/60</f>
        <v>0.66333333333333333</v>
      </c>
      <c r="BK36" s="127"/>
      <c r="BL36" s="127"/>
      <c r="BM36" s="127"/>
      <c r="BN36" s="127"/>
      <c r="BO36" s="127"/>
      <c r="BP36" s="128"/>
    </row>
    <row r="37" spans="2:68" ht="25.2" customHeight="1" x14ac:dyDescent="0.2">
      <c r="B37" s="109" t="s">
        <v>519</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1"/>
    </row>
    <row r="38" spans="2:68" ht="18" customHeight="1" x14ac:dyDescent="0.2">
      <c r="B38" s="99" t="s">
        <v>526</v>
      </c>
      <c r="C38" s="100"/>
      <c r="D38" s="100"/>
      <c r="E38" s="100"/>
      <c r="F38" s="100"/>
      <c r="G38" s="100"/>
      <c r="H38" s="100"/>
      <c r="I38" s="100"/>
      <c r="J38" s="100"/>
      <c r="K38" s="100"/>
      <c r="L38" s="100"/>
      <c r="M38" s="100"/>
      <c r="N38" s="100"/>
      <c r="O38" s="100"/>
      <c r="P38" s="100"/>
      <c r="Q38" s="100"/>
      <c r="R38" s="100"/>
      <c r="S38" s="100"/>
      <c r="T38" s="100"/>
      <c r="U38" s="101"/>
      <c r="V38" s="96" t="s">
        <v>461</v>
      </c>
      <c r="W38" s="96"/>
      <c r="X38" s="96"/>
      <c r="Y38" s="96"/>
      <c r="Z38" s="96"/>
      <c r="AA38" s="156">
        <v>87.5</v>
      </c>
      <c r="AB38" s="156">
        <v>88</v>
      </c>
      <c r="AC38" s="156">
        <v>88.1</v>
      </c>
      <c r="AD38" s="156">
        <v>87.5</v>
      </c>
      <c r="AE38" s="156">
        <v>88</v>
      </c>
      <c r="AF38" s="96">
        <v>88.1</v>
      </c>
      <c r="AG38" s="96">
        <v>87.5</v>
      </c>
      <c r="AH38" s="96">
        <v>88</v>
      </c>
      <c r="AI38" s="96">
        <v>88.1</v>
      </c>
      <c r="AJ38" s="96">
        <v>87.5</v>
      </c>
      <c r="AK38" s="96">
        <v>88</v>
      </c>
      <c r="AL38" s="96">
        <v>88.1</v>
      </c>
      <c r="AM38" s="96">
        <v>87.5</v>
      </c>
      <c r="AN38" s="96">
        <v>88</v>
      </c>
      <c r="AO38" s="96">
        <v>88.1</v>
      </c>
      <c r="AP38" s="81"/>
      <c r="AQ38" s="81"/>
      <c r="AR38" s="81"/>
      <c r="AS38" s="81"/>
      <c r="AT38" s="81"/>
      <c r="AU38" s="81"/>
      <c r="AV38" s="81"/>
      <c r="AW38" s="81"/>
      <c r="AX38" s="81"/>
      <c r="AY38" s="81"/>
      <c r="AZ38" s="81"/>
      <c r="BA38" s="81"/>
      <c r="BB38" s="81"/>
      <c r="BC38" s="81"/>
      <c r="BD38" s="81"/>
      <c r="BE38" s="411">
        <v>100</v>
      </c>
      <c r="BF38" s="411"/>
      <c r="BG38" s="411"/>
      <c r="BH38" s="411"/>
      <c r="BI38" s="411"/>
      <c r="BJ38" s="93">
        <f>AK38/100</f>
        <v>0.88</v>
      </c>
      <c r="BK38" s="93"/>
      <c r="BL38" s="93"/>
      <c r="BM38" s="93"/>
      <c r="BN38" s="93"/>
      <c r="BO38" s="93"/>
      <c r="BP38" s="94"/>
    </row>
    <row r="39" spans="2:68" ht="18" customHeight="1" x14ac:dyDescent="0.2">
      <c r="B39" s="103" t="s">
        <v>527</v>
      </c>
      <c r="C39" s="104"/>
      <c r="D39" s="104"/>
      <c r="E39" s="104"/>
      <c r="F39" s="104"/>
      <c r="G39" s="104"/>
      <c r="H39" s="104"/>
      <c r="I39" s="104"/>
      <c r="J39" s="104"/>
      <c r="K39" s="104"/>
      <c r="L39" s="104"/>
      <c r="M39" s="104"/>
      <c r="N39" s="104"/>
      <c r="O39" s="104"/>
      <c r="P39" s="104"/>
      <c r="Q39" s="104"/>
      <c r="R39" s="104"/>
      <c r="S39" s="104"/>
      <c r="T39" s="104"/>
      <c r="U39" s="105"/>
      <c r="V39" s="74" t="s">
        <v>461</v>
      </c>
      <c r="W39" s="74"/>
      <c r="X39" s="74"/>
      <c r="Y39" s="74"/>
      <c r="Z39" s="74"/>
      <c r="AA39" s="400">
        <v>58.4</v>
      </c>
      <c r="AB39" s="400">
        <v>59.4</v>
      </c>
      <c r="AC39" s="400">
        <v>59.7</v>
      </c>
      <c r="AD39" s="400">
        <v>58.4</v>
      </c>
      <c r="AE39" s="400">
        <v>59.4</v>
      </c>
      <c r="AF39" s="401">
        <v>59.4</v>
      </c>
      <c r="AG39" s="401">
        <v>59.7</v>
      </c>
      <c r="AH39" s="401">
        <v>58.4</v>
      </c>
      <c r="AI39" s="401">
        <v>59.4</v>
      </c>
      <c r="AJ39" s="401">
        <v>59.7</v>
      </c>
      <c r="AK39" s="401">
        <v>59.7</v>
      </c>
      <c r="AL39" s="401">
        <v>58.4</v>
      </c>
      <c r="AM39" s="401">
        <v>59.4</v>
      </c>
      <c r="AN39" s="401">
        <v>59.7</v>
      </c>
      <c r="AO39" s="401">
        <v>58.4</v>
      </c>
      <c r="AP39" s="74"/>
      <c r="AQ39" s="74"/>
      <c r="AR39" s="74"/>
      <c r="AS39" s="74"/>
      <c r="AT39" s="74"/>
      <c r="AU39" s="74"/>
      <c r="AV39" s="74"/>
      <c r="AW39" s="74"/>
      <c r="AX39" s="74"/>
      <c r="AY39" s="74"/>
      <c r="AZ39" s="74"/>
      <c r="BA39" s="74"/>
      <c r="BB39" s="74"/>
      <c r="BC39" s="74"/>
      <c r="BD39" s="74"/>
      <c r="BE39" s="166">
        <v>65</v>
      </c>
      <c r="BF39" s="166"/>
      <c r="BG39" s="166"/>
      <c r="BH39" s="166"/>
      <c r="BI39" s="166"/>
      <c r="BJ39" s="114">
        <f>AK39/BE39</f>
        <v>0.91846153846153855</v>
      </c>
      <c r="BK39" s="115"/>
      <c r="BL39" s="115"/>
      <c r="BM39" s="115"/>
      <c r="BN39" s="115"/>
      <c r="BO39" s="115"/>
      <c r="BP39" s="116"/>
    </row>
    <row r="40" spans="2:68" ht="18" customHeight="1" x14ac:dyDescent="0.2">
      <c r="B40" s="103" t="s">
        <v>528</v>
      </c>
      <c r="C40" s="104"/>
      <c r="D40" s="104"/>
      <c r="E40" s="104"/>
      <c r="F40" s="104"/>
      <c r="G40" s="104"/>
      <c r="H40" s="104"/>
      <c r="I40" s="104"/>
      <c r="J40" s="104"/>
      <c r="K40" s="104"/>
      <c r="L40" s="104"/>
      <c r="M40" s="104"/>
      <c r="N40" s="104"/>
      <c r="O40" s="104"/>
      <c r="P40" s="104"/>
      <c r="Q40" s="104"/>
      <c r="R40" s="104"/>
      <c r="S40" s="104"/>
      <c r="T40" s="104"/>
      <c r="U40" s="105"/>
      <c r="V40" s="74" t="s">
        <v>532</v>
      </c>
      <c r="W40" s="74"/>
      <c r="X40" s="74"/>
      <c r="Y40" s="74"/>
      <c r="Z40" s="74"/>
      <c r="AA40" s="400">
        <v>78.819999999999993</v>
      </c>
      <c r="AB40" s="400">
        <v>79.510000000000005</v>
      </c>
      <c r="AC40" s="400">
        <v>79.92</v>
      </c>
      <c r="AD40" s="400">
        <v>78.819999999999993</v>
      </c>
      <c r="AE40" s="400">
        <v>79.510000000000005</v>
      </c>
      <c r="AF40" s="401">
        <v>79.510000000000005</v>
      </c>
      <c r="AG40" s="401">
        <v>79.92</v>
      </c>
      <c r="AH40" s="401">
        <v>78.819999999999993</v>
      </c>
      <c r="AI40" s="401">
        <v>79.510000000000005</v>
      </c>
      <c r="AJ40" s="401">
        <v>79.92</v>
      </c>
      <c r="AK40" s="401">
        <v>79.92</v>
      </c>
      <c r="AL40" s="401">
        <v>78.819999999999993</v>
      </c>
      <c r="AM40" s="401">
        <v>79.510000000000005</v>
      </c>
      <c r="AN40" s="401">
        <v>79.92</v>
      </c>
      <c r="AO40" s="401">
        <v>78.819999999999993</v>
      </c>
      <c r="AP40" s="74"/>
      <c r="AQ40" s="74"/>
      <c r="AR40" s="74"/>
      <c r="AS40" s="74"/>
      <c r="AT40" s="74"/>
      <c r="AU40" s="74"/>
      <c r="AV40" s="74"/>
      <c r="AW40" s="74"/>
      <c r="AX40" s="74"/>
      <c r="AY40" s="74"/>
      <c r="AZ40" s="74"/>
      <c r="BA40" s="74"/>
      <c r="BB40" s="74"/>
      <c r="BC40" s="74"/>
      <c r="BD40" s="74"/>
      <c r="BE40" s="160" t="s">
        <v>525</v>
      </c>
      <c r="BF40" s="160"/>
      <c r="BG40" s="160"/>
      <c r="BH40" s="160"/>
      <c r="BI40" s="160"/>
      <c r="BJ40" s="114">
        <f>AK40/AA40</f>
        <v>1.0139558487693481</v>
      </c>
      <c r="BK40" s="115"/>
      <c r="BL40" s="115"/>
      <c r="BM40" s="115"/>
      <c r="BN40" s="115"/>
      <c r="BO40" s="115"/>
      <c r="BP40" s="116"/>
    </row>
    <row r="41" spans="2:68" ht="18" customHeight="1" x14ac:dyDescent="0.2">
      <c r="B41" s="103" t="s">
        <v>529</v>
      </c>
      <c r="C41" s="104"/>
      <c r="D41" s="104"/>
      <c r="E41" s="104"/>
      <c r="F41" s="104"/>
      <c r="G41" s="104"/>
      <c r="H41" s="104"/>
      <c r="I41" s="104"/>
      <c r="J41" s="104"/>
      <c r="K41" s="104"/>
      <c r="L41" s="104"/>
      <c r="M41" s="104"/>
      <c r="N41" s="104"/>
      <c r="O41" s="104"/>
      <c r="P41" s="104"/>
      <c r="Q41" s="104"/>
      <c r="R41" s="104"/>
      <c r="S41" s="104"/>
      <c r="T41" s="104"/>
      <c r="U41" s="105"/>
      <c r="V41" s="74" t="s">
        <v>532</v>
      </c>
      <c r="W41" s="74"/>
      <c r="X41" s="74"/>
      <c r="Y41" s="74"/>
      <c r="Z41" s="74"/>
      <c r="AA41" s="400">
        <v>82.95</v>
      </c>
      <c r="AB41" s="400">
        <v>83.64</v>
      </c>
      <c r="AC41" s="400">
        <v>84.37</v>
      </c>
      <c r="AD41" s="400">
        <v>82.95</v>
      </c>
      <c r="AE41" s="400">
        <v>83.64</v>
      </c>
      <c r="AF41" s="401">
        <v>83.64</v>
      </c>
      <c r="AG41" s="401"/>
      <c r="AH41" s="401"/>
      <c r="AI41" s="401"/>
      <c r="AJ41" s="401"/>
      <c r="AK41" s="401">
        <v>84.37</v>
      </c>
      <c r="AL41" s="401">
        <v>82.95</v>
      </c>
      <c r="AM41" s="401">
        <v>83.64</v>
      </c>
      <c r="AN41" s="401">
        <v>84.37</v>
      </c>
      <c r="AO41" s="401">
        <v>82.95</v>
      </c>
      <c r="AP41" s="74"/>
      <c r="AQ41" s="74"/>
      <c r="AR41" s="74"/>
      <c r="AS41" s="74"/>
      <c r="AT41" s="74"/>
      <c r="AU41" s="74"/>
      <c r="AV41" s="74"/>
      <c r="AW41" s="74"/>
      <c r="AX41" s="74"/>
      <c r="AY41" s="74"/>
      <c r="AZ41" s="74"/>
      <c r="BA41" s="74"/>
      <c r="BB41" s="74"/>
      <c r="BC41" s="74"/>
      <c r="BD41" s="74"/>
      <c r="BE41" s="160" t="s">
        <v>525</v>
      </c>
      <c r="BF41" s="160"/>
      <c r="BG41" s="160"/>
      <c r="BH41" s="160"/>
      <c r="BI41" s="160"/>
      <c r="BJ41" s="114">
        <f>AK41/AA41</f>
        <v>1.0171187462326703</v>
      </c>
      <c r="BK41" s="115"/>
      <c r="BL41" s="115"/>
      <c r="BM41" s="115"/>
      <c r="BN41" s="115"/>
      <c r="BO41" s="115"/>
      <c r="BP41" s="116"/>
    </row>
    <row r="42" spans="2:68" ht="18" customHeight="1" x14ac:dyDescent="0.2">
      <c r="B42" s="103" t="s">
        <v>530</v>
      </c>
      <c r="C42" s="104"/>
      <c r="D42" s="104"/>
      <c r="E42" s="104"/>
      <c r="F42" s="104"/>
      <c r="G42" s="104"/>
      <c r="H42" s="104"/>
      <c r="I42" s="104"/>
      <c r="J42" s="104"/>
      <c r="K42" s="104"/>
      <c r="L42" s="104"/>
      <c r="M42" s="104"/>
      <c r="N42" s="104"/>
      <c r="O42" s="104"/>
      <c r="P42" s="104"/>
      <c r="Q42" s="104"/>
      <c r="R42" s="104"/>
      <c r="S42" s="104"/>
      <c r="T42" s="104"/>
      <c r="U42" s="105"/>
      <c r="V42" s="74" t="s">
        <v>461</v>
      </c>
      <c r="W42" s="74"/>
      <c r="X42" s="74"/>
      <c r="Y42" s="74"/>
      <c r="Z42" s="74"/>
      <c r="AA42" s="400">
        <v>41.8</v>
      </c>
      <c r="AB42" s="400">
        <v>45.1</v>
      </c>
      <c r="AC42" s="400">
        <v>52</v>
      </c>
      <c r="AD42" s="400">
        <v>41.8</v>
      </c>
      <c r="AE42" s="400">
        <v>45.1</v>
      </c>
      <c r="AF42" s="401">
        <v>45.1</v>
      </c>
      <c r="AG42" s="401">
        <v>52</v>
      </c>
      <c r="AH42" s="401">
        <v>41.8</v>
      </c>
      <c r="AI42" s="401">
        <v>45.1</v>
      </c>
      <c r="AJ42" s="401">
        <v>52</v>
      </c>
      <c r="AK42" s="401">
        <v>52</v>
      </c>
      <c r="AL42" s="401">
        <v>41.8</v>
      </c>
      <c r="AM42" s="401">
        <v>45.1</v>
      </c>
      <c r="AN42" s="401">
        <v>52</v>
      </c>
      <c r="AO42" s="401">
        <v>41.8</v>
      </c>
      <c r="AP42" s="74"/>
      <c r="AQ42" s="74"/>
      <c r="AR42" s="74"/>
      <c r="AS42" s="74"/>
      <c r="AT42" s="74"/>
      <c r="AU42" s="74"/>
      <c r="AV42" s="74"/>
      <c r="AW42" s="74"/>
      <c r="AX42" s="74"/>
      <c r="AY42" s="74"/>
      <c r="AZ42" s="74"/>
      <c r="BA42" s="74"/>
      <c r="BB42" s="74"/>
      <c r="BC42" s="74"/>
      <c r="BD42" s="74"/>
      <c r="BE42" s="160" t="s">
        <v>525</v>
      </c>
      <c r="BF42" s="160"/>
      <c r="BG42" s="160"/>
      <c r="BH42" s="160"/>
      <c r="BI42" s="160"/>
      <c r="BJ42" s="114">
        <f>AK42/AA42</f>
        <v>1.2440191387559809</v>
      </c>
      <c r="BK42" s="115"/>
      <c r="BL42" s="115"/>
      <c r="BM42" s="115"/>
      <c r="BN42" s="115"/>
      <c r="BO42" s="115"/>
      <c r="BP42" s="116"/>
    </row>
    <row r="43" spans="2:68" ht="18" customHeight="1" x14ac:dyDescent="0.2">
      <c r="B43" s="106" t="s">
        <v>531</v>
      </c>
      <c r="C43" s="107"/>
      <c r="D43" s="107"/>
      <c r="E43" s="107"/>
      <c r="F43" s="107"/>
      <c r="G43" s="107"/>
      <c r="H43" s="107"/>
      <c r="I43" s="107"/>
      <c r="J43" s="107"/>
      <c r="K43" s="107"/>
      <c r="L43" s="107"/>
      <c r="M43" s="107"/>
      <c r="N43" s="107"/>
      <c r="O43" s="107"/>
      <c r="P43" s="107"/>
      <c r="Q43" s="107"/>
      <c r="R43" s="107"/>
      <c r="S43" s="107"/>
      <c r="T43" s="107"/>
      <c r="U43" s="108"/>
      <c r="V43" s="74" t="s">
        <v>533</v>
      </c>
      <c r="W43" s="74"/>
      <c r="X43" s="74"/>
      <c r="Y43" s="74"/>
      <c r="Z43" s="74"/>
      <c r="AA43" s="124">
        <v>86</v>
      </c>
      <c r="AB43" s="124">
        <v>91</v>
      </c>
      <c r="AC43" s="124">
        <v>93</v>
      </c>
      <c r="AD43" s="124">
        <v>86</v>
      </c>
      <c r="AE43" s="124">
        <v>91</v>
      </c>
      <c r="AF43" s="124" t="s">
        <v>593</v>
      </c>
      <c r="AG43" s="124">
        <v>86</v>
      </c>
      <c r="AH43" s="124">
        <v>91</v>
      </c>
      <c r="AI43" s="124">
        <v>93</v>
      </c>
      <c r="AJ43" s="124">
        <v>86</v>
      </c>
      <c r="AK43" s="124" t="s">
        <v>594</v>
      </c>
      <c r="AL43" s="124">
        <v>93</v>
      </c>
      <c r="AM43" s="124">
        <v>86</v>
      </c>
      <c r="AN43" s="124">
        <v>91</v>
      </c>
      <c r="AO43" s="124">
        <v>93</v>
      </c>
      <c r="AP43" s="74"/>
      <c r="AQ43" s="74"/>
      <c r="AR43" s="74"/>
      <c r="AS43" s="74"/>
      <c r="AT43" s="74"/>
      <c r="AU43" s="74"/>
      <c r="AV43" s="74"/>
      <c r="AW43" s="74"/>
      <c r="AX43" s="74"/>
      <c r="AY43" s="74"/>
      <c r="AZ43" s="74"/>
      <c r="BA43" s="74"/>
      <c r="BB43" s="74"/>
      <c r="BC43" s="74"/>
      <c r="BD43" s="74"/>
      <c r="BE43" s="412">
        <v>130</v>
      </c>
      <c r="BF43" s="412"/>
      <c r="BG43" s="412"/>
      <c r="BH43" s="412"/>
      <c r="BI43" s="412"/>
      <c r="BJ43" s="127">
        <f>AK43/130</f>
        <v>0.7153846153846154</v>
      </c>
      <c r="BK43" s="127"/>
      <c r="BL43" s="127"/>
      <c r="BM43" s="127"/>
      <c r="BN43" s="127"/>
      <c r="BO43" s="127"/>
      <c r="BP43" s="128"/>
    </row>
    <row r="44" spans="2:68" ht="18" customHeight="1" x14ac:dyDescent="0.2">
      <c r="B44" s="109" t="s">
        <v>520</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1"/>
    </row>
    <row r="45" spans="2:68" ht="18" customHeight="1" x14ac:dyDescent="0.2">
      <c r="B45" s="99" t="s">
        <v>535</v>
      </c>
      <c r="C45" s="100"/>
      <c r="D45" s="100"/>
      <c r="E45" s="100"/>
      <c r="F45" s="100"/>
      <c r="G45" s="100"/>
      <c r="H45" s="100"/>
      <c r="I45" s="100"/>
      <c r="J45" s="100"/>
      <c r="K45" s="100"/>
      <c r="L45" s="100"/>
      <c r="M45" s="100"/>
      <c r="N45" s="100"/>
      <c r="O45" s="100"/>
      <c r="P45" s="100"/>
      <c r="Q45" s="100"/>
      <c r="R45" s="100"/>
      <c r="S45" s="100"/>
      <c r="T45" s="100"/>
      <c r="U45" s="101"/>
      <c r="V45" s="289" t="s">
        <v>283</v>
      </c>
      <c r="W45" s="290"/>
      <c r="X45" s="290"/>
      <c r="Y45" s="290"/>
      <c r="Z45" s="291"/>
      <c r="AA45" s="81">
        <v>35434</v>
      </c>
      <c r="AB45" s="81"/>
      <c r="AC45" s="81"/>
      <c r="AD45" s="81"/>
      <c r="AE45" s="81"/>
      <c r="AF45" s="81">
        <v>27044</v>
      </c>
      <c r="AG45" s="81"/>
      <c r="AH45" s="81"/>
      <c r="AI45" s="81"/>
      <c r="AJ45" s="81"/>
      <c r="AK45" s="292">
        <v>26161</v>
      </c>
      <c r="AL45" s="293"/>
      <c r="AM45" s="293"/>
      <c r="AN45" s="293"/>
      <c r="AO45" s="294"/>
      <c r="AP45" s="81"/>
      <c r="AQ45" s="81"/>
      <c r="AR45" s="81"/>
      <c r="AS45" s="81"/>
      <c r="AT45" s="81"/>
      <c r="AU45" s="81"/>
      <c r="AV45" s="81"/>
      <c r="AW45" s="81"/>
      <c r="AX45" s="81"/>
      <c r="AY45" s="81"/>
      <c r="AZ45" s="81"/>
      <c r="BA45" s="81"/>
      <c r="BB45" s="81"/>
      <c r="BC45" s="81"/>
      <c r="BD45" s="81"/>
      <c r="BE45" s="292">
        <v>41000</v>
      </c>
      <c r="BF45" s="293">
        <v>41000</v>
      </c>
      <c r="BG45" s="293">
        <v>41000</v>
      </c>
      <c r="BH45" s="293">
        <v>41000</v>
      </c>
      <c r="BI45" s="294">
        <v>41000</v>
      </c>
      <c r="BJ45" s="93">
        <f>AK45/BE45</f>
        <v>0.63807317073170733</v>
      </c>
      <c r="BK45" s="93"/>
      <c r="BL45" s="93"/>
      <c r="BM45" s="93"/>
      <c r="BN45" s="93"/>
      <c r="BO45" s="93"/>
      <c r="BP45" s="94"/>
    </row>
    <row r="46" spans="2:68" ht="18" customHeight="1" x14ac:dyDescent="0.2">
      <c r="B46" s="103" t="s">
        <v>595</v>
      </c>
      <c r="C46" s="104"/>
      <c r="D46" s="104"/>
      <c r="E46" s="104"/>
      <c r="F46" s="104"/>
      <c r="G46" s="104"/>
      <c r="H46" s="104"/>
      <c r="I46" s="104"/>
      <c r="J46" s="104"/>
      <c r="K46" s="104"/>
      <c r="L46" s="104"/>
      <c r="M46" s="104"/>
      <c r="N46" s="104"/>
      <c r="O46" s="104"/>
      <c r="P46" s="104"/>
      <c r="Q46" s="104"/>
      <c r="R46" s="104"/>
      <c r="S46" s="104"/>
      <c r="T46" s="104"/>
      <c r="U46" s="105"/>
      <c r="V46" s="283" t="s">
        <v>283</v>
      </c>
      <c r="W46" s="284"/>
      <c r="X46" s="284"/>
      <c r="Y46" s="284"/>
      <c r="Z46" s="285"/>
      <c r="AA46" s="74">
        <v>31874</v>
      </c>
      <c r="AB46" s="74"/>
      <c r="AC46" s="74"/>
      <c r="AD46" s="74"/>
      <c r="AE46" s="74"/>
      <c r="AF46" s="74">
        <v>24009</v>
      </c>
      <c r="AG46" s="74"/>
      <c r="AH46" s="74"/>
      <c r="AI46" s="74"/>
      <c r="AJ46" s="74"/>
      <c r="AK46" s="283">
        <v>20120</v>
      </c>
      <c r="AL46" s="284"/>
      <c r="AM46" s="284"/>
      <c r="AN46" s="284"/>
      <c r="AO46" s="285"/>
      <c r="AP46" s="74"/>
      <c r="AQ46" s="74"/>
      <c r="AR46" s="74"/>
      <c r="AS46" s="74"/>
      <c r="AT46" s="74"/>
      <c r="AU46" s="74"/>
      <c r="AV46" s="74"/>
      <c r="AW46" s="74"/>
      <c r="AX46" s="74"/>
      <c r="AY46" s="74"/>
      <c r="AZ46" s="74"/>
      <c r="BA46" s="74"/>
      <c r="BB46" s="74"/>
      <c r="BC46" s="74"/>
      <c r="BD46" s="74"/>
      <c r="BE46" s="283">
        <v>34000</v>
      </c>
      <c r="BF46" s="284">
        <v>34000</v>
      </c>
      <c r="BG46" s="284">
        <v>34000</v>
      </c>
      <c r="BH46" s="284">
        <v>34000</v>
      </c>
      <c r="BI46" s="285">
        <v>34000</v>
      </c>
      <c r="BJ46" s="114">
        <f>AK46/BE46</f>
        <v>0.59176470588235297</v>
      </c>
      <c r="BK46" s="115"/>
      <c r="BL46" s="115"/>
      <c r="BM46" s="115"/>
      <c r="BN46" s="115"/>
      <c r="BO46" s="115"/>
      <c r="BP46" s="116"/>
    </row>
    <row r="47" spans="2:68" ht="26.4" customHeight="1" x14ac:dyDescent="0.2">
      <c r="B47" s="363" t="s">
        <v>536</v>
      </c>
      <c r="C47" s="364"/>
      <c r="D47" s="364"/>
      <c r="E47" s="364"/>
      <c r="F47" s="364"/>
      <c r="G47" s="364"/>
      <c r="H47" s="364"/>
      <c r="I47" s="364"/>
      <c r="J47" s="364"/>
      <c r="K47" s="364"/>
      <c r="L47" s="364"/>
      <c r="M47" s="364"/>
      <c r="N47" s="364"/>
      <c r="O47" s="364"/>
      <c r="P47" s="364"/>
      <c r="Q47" s="364"/>
      <c r="R47" s="364"/>
      <c r="S47" s="364"/>
      <c r="T47" s="364"/>
      <c r="U47" s="365"/>
      <c r="V47" s="274" t="s">
        <v>534</v>
      </c>
      <c r="W47" s="275"/>
      <c r="X47" s="275"/>
      <c r="Y47" s="275"/>
      <c r="Z47" s="276"/>
      <c r="AA47" s="366">
        <v>33.9</v>
      </c>
      <c r="AB47" s="366"/>
      <c r="AC47" s="366"/>
      <c r="AD47" s="366"/>
      <c r="AE47" s="366"/>
      <c r="AF47" s="367">
        <v>36.700000000000003</v>
      </c>
      <c r="AG47" s="367"/>
      <c r="AH47" s="367"/>
      <c r="AI47" s="367"/>
      <c r="AJ47" s="367"/>
      <c r="AK47" s="368">
        <v>38.799999999999997</v>
      </c>
      <c r="AL47" s="369"/>
      <c r="AM47" s="369"/>
      <c r="AN47" s="369"/>
      <c r="AO47" s="370"/>
      <c r="AP47" s="122"/>
      <c r="AQ47" s="122"/>
      <c r="AR47" s="122"/>
      <c r="AS47" s="122"/>
      <c r="AT47" s="122"/>
      <c r="AU47" s="122"/>
      <c r="AV47" s="122"/>
      <c r="AW47" s="122"/>
      <c r="AX47" s="122"/>
      <c r="AY47" s="122"/>
      <c r="AZ47" s="122"/>
      <c r="BA47" s="122"/>
      <c r="BB47" s="122"/>
      <c r="BC47" s="122"/>
      <c r="BD47" s="122"/>
      <c r="BE47" s="367">
        <v>50</v>
      </c>
      <c r="BF47" s="367">
        <v>50</v>
      </c>
      <c r="BG47" s="367">
        <v>50</v>
      </c>
      <c r="BH47" s="367">
        <v>50</v>
      </c>
      <c r="BI47" s="367">
        <v>50</v>
      </c>
      <c r="BJ47" s="372"/>
      <c r="BK47" s="373"/>
      <c r="BL47" s="373"/>
      <c r="BM47" s="373"/>
      <c r="BN47" s="373"/>
      <c r="BO47" s="373"/>
      <c r="BP47" s="374"/>
    </row>
    <row r="48" spans="2:68" ht="18" customHeight="1" x14ac:dyDescent="0.2">
      <c r="B48" s="123" t="s">
        <v>229</v>
      </c>
      <c r="C48" s="123"/>
      <c r="D48" s="123"/>
      <c r="E48" s="123"/>
      <c r="F48" s="123"/>
      <c r="G48" s="123"/>
      <c r="H48" s="123"/>
      <c r="I48" s="130" t="s">
        <v>673</v>
      </c>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2"/>
    </row>
    <row r="49" spans="2:68" ht="53.4" customHeight="1" x14ac:dyDescent="0.2">
      <c r="B49" s="20"/>
      <c r="C49" s="20"/>
      <c r="D49" s="20"/>
      <c r="E49" s="20"/>
      <c r="F49" s="20"/>
      <c r="G49" s="20"/>
      <c r="H49" s="20"/>
      <c r="I49" s="64"/>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6"/>
    </row>
    <row r="50" spans="2:68" ht="18" customHeight="1" x14ac:dyDescent="0.2">
      <c r="B50" s="95"/>
      <c r="C50" s="95"/>
    </row>
    <row r="51" spans="2:68" ht="18" customHeight="1" x14ac:dyDescent="0.2">
      <c r="B51" s="95"/>
      <c r="C51" s="95"/>
    </row>
    <row r="52" spans="2:68" ht="18" customHeight="1" x14ac:dyDescent="0.2">
      <c r="B52" s="95"/>
      <c r="C52" s="95"/>
    </row>
    <row r="53" spans="2:68" ht="18" customHeight="1" x14ac:dyDescent="0.2">
      <c r="B53" s="95"/>
      <c r="C53" s="95"/>
    </row>
  </sheetData>
  <mergeCells count="181">
    <mergeCell ref="B1:BP2"/>
    <mergeCell ref="B3:BP3"/>
    <mergeCell ref="B4:H5"/>
    <mergeCell ref="I4:BP5"/>
    <mergeCell ref="B6:H7"/>
    <mergeCell ref="I6:BP7"/>
    <mergeCell ref="B17:W17"/>
    <mergeCell ref="X17:BP17"/>
    <mergeCell ref="B22:BP22"/>
    <mergeCell ref="B13:W13"/>
    <mergeCell ref="X13:BP13"/>
    <mergeCell ref="B14:W14"/>
    <mergeCell ref="X14:BP14"/>
    <mergeCell ref="B15:W15"/>
    <mergeCell ref="X15:BP15"/>
    <mergeCell ref="B9:BP9"/>
    <mergeCell ref="B10:W10"/>
    <mergeCell ref="X10:BP10"/>
    <mergeCell ref="B11:W11"/>
    <mergeCell ref="X11:BP11"/>
    <mergeCell ref="B12:W12"/>
    <mergeCell ref="X12:BP12"/>
    <mergeCell ref="B16:W16"/>
    <mergeCell ref="X16:BP16"/>
    <mergeCell ref="B25:U26"/>
    <mergeCell ref="V25:Z26"/>
    <mergeCell ref="AA25:AE26"/>
    <mergeCell ref="AF25:AJ26"/>
    <mergeCell ref="AK25:AO26"/>
    <mergeCell ref="B30:BP30"/>
    <mergeCell ref="B31:BP31"/>
    <mergeCell ref="B23:U24"/>
    <mergeCell ref="V23:Z24"/>
    <mergeCell ref="AA23:AE24"/>
    <mergeCell ref="AF23:AJ24"/>
    <mergeCell ref="AK23:AO24"/>
    <mergeCell ref="AP25:AT26"/>
    <mergeCell ref="AU25:AY26"/>
    <mergeCell ref="AZ25:BD26"/>
    <mergeCell ref="BE25:BI26"/>
    <mergeCell ref="BJ25:BP26"/>
    <mergeCell ref="B27:H28"/>
    <mergeCell ref="I27:BP28"/>
    <mergeCell ref="AP23:AT24"/>
    <mergeCell ref="AU23:AY24"/>
    <mergeCell ref="AZ23:BD24"/>
    <mergeCell ref="AK32:AO33"/>
    <mergeCell ref="AP32:AT33"/>
    <mergeCell ref="AU32:AY33"/>
    <mergeCell ref="AZ32:BD33"/>
    <mergeCell ref="BE32:BI33"/>
    <mergeCell ref="AK36:AO36"/>
    <mergeCell ref="AP36:AT36"/>
    <mergeCell ref="BE23:BI24"/>
    <mergeCell ref="BJ23:BP24"/>
    <mergeCell ref="BJ45:BP45"/>
    <mergeCell ref="AA39:AE39"/>
    <mergeCell ref="AF39:AJ39"/>
    <mergeCell ref="AK39:AO39"/>
    <mergeCell ref="AP39:AT39"/>
    <mergeCell ref="AZ35:BD35"/>
    <mergeCell ref="BE35:BI35"/>
    <mergeCell ref="BJ35:BP35"/>
    <mergeCell ref="B37:BP37"/>
    <mergeCell ref="B38:U38"/>
    <mergeCell ref="V38:Z38"/>
    <mergeCell ref="AA38:AE38"/>
    <mergeCell ref="AF38:AJ38"/>
    <mergeCell ref="AK38:AO38"/>
    <mergeCell ref="AP38:AT38"/>
    <mergeCell ref="AU36:AY36"/>
    <mergeCell ref="AZ36:BD36"/>
    <mergeCell ref="BE36:BI36"/>
    <mergeCell ref="BJ36:BP36"/>
    <mergeCell ref="AU39:AY39"/>
    <mergeCell ref="AZ39:BD39"/>
    <mergeCell ref="BE39:BI39"/>
    <mergeCell ref="BJ39:BP39"/>
    <mergeCell ref="AA36:AE36"/>
    <mergeCell ref="AF43:AJ43"/>
    <mergeCell ref="AK43:AO43"/>
    <mergeCell ref="AP43:AT43"/>
    <mergeCell ref="AP45:AT45"/>
    <mergeCell ref="AU45:AY45"/>
    <mergeCell ref="AZ45:BD45"/>
    <mergeCell ref="BE45:BI45"/>
    <mergeCell ref="AU43:AY43"/>
    <mergeCell ref="AZ43:BD43"/>
    <mergeCell ref="BE43:BI43"/>
    <mergeCell ref="AA46:AE46"/>
    <mergeCell ref="AF46:AJ46"/>
    <mergeCell ref="AK46:AO46"/>
    <mergeCell ref="B48:H49"/>
    <mergeCell ref="I48:BP49"/>
    <mergeCell ref="AP47:AT47"/>
    <mergeCell ref="AU47:AY47"/>
    <mergeCell ref="AZ47:BD47"/>
    <mergeCell ref="BE47:BI47"/>
    <mergeCell ref="BJ47:BP47"/>
    <mergeCell ref="AP46:AT46"/>
    <mergeCell ref="AU46:AY46"/>
    <mergeCell ref="AZ46:BD46"/>
    <mergeCell ref="BE46:BI46"/>
    <mergeCell ref="BJ46:BP46"/>
    <mergeCell ref="B47:U47"/>
    <mergeCell ref="V47:Z47"/>
    <mergeCell ref="AA47:AE47"/>
    <mergeCell ref="AF47:AJ47"/>
    <mergeCell ref="AK47:AO47"/>
    <mergeCell ref="B18:W18"/>
    <mergeCell ref="X18:BP18"/>
    <mergeCell ref="B36:U36"/>
    <mergeCell ref="V36:Z36"/>
    <mergeCell ref="B50:C51"/>
    <mergeCell ref="B52:C53"/>
    <mergeCell ref="B20:W20"/>
    <mergeCell ref="X20:BP20"/>
    <mergeCell ref="AU38:AY38"/>
    <mergeCell ref="AZ38:BD38"/>
    <mergeCell ref="BE38:BI38"/>
    <mergeCell ref="BJ38:BP38"/>
    <mergeCell ref="AF41:AJ41"/>
    <mergeCell ref="AK41:AO41"/>
    <mergeCell ref="AP41:AT41"/>
    <mergeCell ref="AU41:AY41"/>
    <mergeCell ref="AZ41:BD41"/>
    <mergeCell ref="BE41:BI41"/>
    <mergeCell ref="BJ41:BP41"/>
    <mergeCell ref="B40:U40"/>
    <mergeCell ref="V40:Z40"/>
    <mergeCell ref="AA40:AE40"/>
    <mergeCell ref="B46:U46"/>
    <mergeCell ref="V46:Z46"/>
    <mergeCell ref="B39:U39"/>
    <mergeCell ref="V39:Z39"/>
    <mergeCell ref="B42:U42"/>
    <mergeCell ref="V42:Z42"/>
    <mergeCell ref="AA42:AE42"/>
    <mergeCell ref="AF42:AJ42"/>
    <mergeCell ref="AK42:AO42"/>
    <mergeCell ref="AP42:AT42"/>
    <mergeCell ref="B19:W19"/>
    <mergeCell ref="X19:BP19"/>
    <mergeCell ref="AF36:AJ36"/>
    <mergeCell ref="BJ32:BP33"/>
    <mergeCell ref="B34:BP34"/>
    <mergeCell ref="B35:U35"/>
    <mergeCell ref="V35:Z35"/>
    <mergeCell ref="AA35:AE35"/>
    <mergeCell ref="AF35:AJ35"/>
    <mergeCell ref="AK35:AO35"/>
    <mergeCell ref="AP35:AT35"/>
    <mergeCell ref="AU35:AY35"/>
    <mergeCell ref="B32:U33"/>
    <mergeCell ref="V32:Z33"/>
    <mergeCell ref="AA32:AE33"/>
    <mergeCell ref="AF32:AJ33"/>
    <mergeCell ref="BJ43:BP43"/>
    <mergeCell ref="B44:BP44"/>
    <mergeCell ref="B45:U45"/>
    <mergeCell ref="V45:Z45"/>
    <mergeCell ref="AA45:AE45"/>
    <mergeCell ref="AF45:AJ45"/>
    <mergeCell ref="AK45:AO45"/>
    <mergeCell ref="B43:U43"/>
    <mergeCell ref="AU40:AY40"/>
    <mergeCell ref="AZ40:BD40"/>
    <mergeCell ref="BE40:BI40"/>
    <mergeCell ref="BJ40:BP40"/>
    <mergeCell ref="B41:U41"/>
    <mergeCell ref="V41:Z41"/>
    <mergeCell ref="AA41:AE41"/>
    <mergeCell ref="AU42:AY42"/>
    <mergeCell ref="AZ42:BD42"/>
    <mergeCell ref="BE42:BI42"/>
    <mergeCell ref="BJ42:BP42"/>
    <mergeCell ref="AF40:AJ40"/>
    <mergeCell ref="AK40:AO40"/>
    <mergeCell ref="AP40:AT40"/>
    <mergeCell ref="V43:Z43"/>
    <mergeCell ref="AA43:AE43"/>
  </mergeCells>
  <phoneticPr fontId="2"/>
  <printOptions horizontalCentered="1"/>
  <pageMargins left="0.23622047244094491" right="0.23622047244094491" top="0.35433070866141736" bottom="0.35433070866141736" header="0.31496062992125984" footer="0.31496062992125984"/>
  <pageSetup paperSize="9" scale="83" orientation="portrait" r:id="rId1"/>
  <colBreaks count="1" manualBreakCount="1">
    <brk id="68" max="8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B74"/>
  <sheetViews>
    <sheetView showZeros="0" view="pageBreakPreview" zoomScale="110" zoomScaleNormal="100" zoomScaleSheetLayoutView="110" workbookViewId="0">
      <selection activeCell="B32" sqref="B32:BM37"/>
    </sheetView>
  </sheetViews>
  <sheetFormatPr defaultColWidth="1.6640625" defaultRowHeight="18" customHeight="1" x14ac:dyDescent="0.2"/>
  <cols>
    <col min="1" max="69" width="1.6640625" style="1"/>
    <col min="70" max="71" width="1.6640625" style="1" customWidth="1"/>
    <col min="72" max="16384" width="1.6640625" style="1"/>
  </cols>
  <sheetData>
    <row r="1" spans="2:132" ht="18" customHeight="1" x14ac:dyDescent="0.2">
      <c r="B1" s="48" t="s">
        <v>628</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DW1" s="171" t="s">
        <v>677</v>
      </c>
      <c r="DX1" s="172"/>
      <c r="DY1" s="172"/>
      <c r="DZ1" s="172"/>
      <c r="EA1" s="172"/>
      <c r="EB1" s="173"/>
    </row>
    <row r="2" spans="2:132" ht="18" customHeight="1" x14ac:dyDescent="0.2">
      <c r="B2" s="174" t="s">
        <v>227</v>
      </c>
      <c r="C2" s="175"/>
      <c r="D2" s="175"/>
      <c r="E2" s="175"/>
      <c r="F2" s="175"/>
      <c r="G2" s="175"/>
      <c r="H2" s="175"/>
      <c r="I2" s="175"/>
      <c r="J2" s="175"/>
      <c r="K2" s="175"/>
      <c r="L2" s="175"/>
      <c r="M2" s="175"/>
      <c r="N2" s="175" t="s">
        <v>226</v>
      </c>
      <c r="O2" s="175"/>
      <c r="P2" s="175"/>
      <c r="Q2" s="175"/>
      <c r="R2" s="175"/>
      <c r="S2" s="175"/>
      <c r="T2" s="175"/>
      <c r="U2" s="175"/>
      <c r="V2" s="175" t="s">
        <v>230</v>
      </c>
      <c r="W2" s="175"/>
      <c r="X2" s="175"/>
      <c r="Y2" s="175"/>
      <c r="Z2" s="175"/>
      <c r="AA2" s="175"/>
      <c r="AB2" s="175"/>
      <c r="AC2" s="175"/>
      <c r="AD2" s="175"/>
      <c r="AE2" s="175"/>
      <c r="AF2" s="175"/>
      <c r="AG2" s="175"/>
      <c r="AH2" s="175"/>
      <c r="AI2" s="175"/>
      <c r="AJ2" s="175"/>
      <c r="AK2" s="175"/>
      <c r="AL2" s="175"/>
      <c r="AM2" s="175" t="s">
        <v>231</v>
      </c>
      <c r="AN2" s="175"/>
      <c r="AO2" s="175"/>
      <c r="AP2" s="175"/>
      <c r="AQ2" s="175"/>
      <c r="AR2" s="175"/>
      <c r="AS2" s="175" t="s">
        <v>249</v>
      </c>
      <c r="AT2" s="175"/>
      <c r="AU2" s="175"/>
      <c r="AV2" s="175"/>
      <c r="AW2" s="175"/>
      <c r="AX2" s="175"/>
      <c r="AY2" s="175"/>
      <c r="AZ2" s="175"/>
      <c r="BA2" s="175"/>
      <c r="BB2" s="175"/>
      <c r="BC2" s="175"/>
      <c r="BD2" s="175"/>
      <c r="BE2" s="175"/>
      <c r="BF2" s="175"/>
      <c r="BG2" s="175"/>
      <c r="BH2" s="175"/>
      <c r="BI2" s="175"/>
      <c r="BJ2" s="175"/>
      <c r="BK2" s="175"/>
      <c r="BL2" s="175"/>
      <c r="BM2" s="176"/>
      <c r="BN2" s="176" t="s">
        <v>629</v>
      </c>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6"/>
    </row>
    <row r="3" spans="2:132" ht="18" customHeight="1" x14ac:dyDescent="0.2">
      <c r="B3" s="183" t="s">
        <v>537</v>
      </c>
      <c r="C3" s="184"/>
      <c r="D3" s="184"/>
      <c r="E3" s="184"/>
      <c r="F3" s="184"/>
      <c r="G3" s="184"/>
      <c r="H3" s="184"/>
      <c r="I3" s="184"/>
      <c r="J3" s="184"/>
      <c r="K3" s="184"/>
      <c r="L3" s="184"/>
      <c r="M3" s="185"/>
      <c r="N3" s="189" t="s">
        <v>538</v>
      </c>
      <c r="O3" s="184"/>
      <c r="P3" s="184"/>
      <c r="Q3" s="184"/>
      <c r="R3" s="184"/>
      <c r="S3" s="184"/>
      <c r="T3" s="184"/>
      <c r="U3" s="185"/>
      <c r="V3" s="462" t="s">
        <v>540</v>
      </c>
      <c r="W3" s="463"/>
      <c r="X3" s="463"/>
      <c r="Y3" s="463"/>
      <c r="Z3" s="463"/>
      <c r="AA3" s="463"/>
      <c r="AB3" s="463"/>
      <c r="AC3" s="463"/>
      <c r="AD3" s="463"/>
      <c r="AE3" s="463"/>
      <c r="AF3" s="463"/>
      <c r="AG3" s="463"/>
      <c r="AH3" s="463"/>
      <c r="AI3" s="463"/>
      <c r="AJ3" s="463"/>
      <c r="AK3" s="463"/>
      <c r="AL3" s="464"/>
      <c r="AM3" s="194" t="s">
        <v>622</v>
      </c>
      <c r="AN3" s="194"/>
      <c r="AO3" s="194"/>
      <c r="AP3" s="194"/>
      <c r="AQ3" s="194"/>
      <c r="AR3" s="194"/>
      <c r="AS3" s="194" t="s">
        <v>623</v>
      </c>
      <c r="AT3" s="194"/>
      <c r="AU3" s="194"/>
      <c r="AV3" s="194"/>
      <c r="AW3" s="194"/>
      <c r="AX3" s="194"/>
      <c r="AY3" s="194"/>
      <c r="AZ3" s="194"/>
      <c r="BA3" s="194"/>
      <c r="BB3" s="194"/>
      <c r="BC3" s="194"/>
      <c r="BD3" s="194"/>
      <c r="BE3" s="194"/>
      <c r="BF3" s="194"/>
      <c r="BG3" s="194"/>
      <c r="BH3" s="194"/>
      <c r="BI3" s="194"/>
      <c r="BJ3" s="194"/>
      <c r="BK3" s="194"/>
      <c r="BL3" s="194"/>
      <c r="BM3" s="195"/>
      <c r="BN3" s="316" t="s">
        <v>639</v>
      </c>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8"/>
    </row>
    <row r="4" spans="2:132" ht="18" customHeight="1" x14ac:dyDescent="0.2">
      <c r="B4" s="186"/>
      <c r="C4" s="187"/>
      <c r="D4" s="187"/>
      <c r="E4" s="187"/>
      <c r="F4" s="187"/>
      <c r="G4" s="187"/>
      <c r="H4" s="187"/>
      <c r="I4" s="187"/>
      <c r="J4" s="187"/>
      <c r="K4" s="187"/>
      <c r="L4" s="187"/>
      <c r="M4" s="188"/>
      <c r="N4" s="200"/>
      <c r="O4" s="187"/>
      <c r="P4" s="187"/>
      <c r="Q4" s="187"/>
      <c r="R4" s="187"/>
      <c r="S4" s="187"/>
      <c r="T4" s="187"/>
      <c r="U4" s="188"/>
      <c r="V4" s="465"/>
      <c r="W4" s="466"/>
      <c r="X4" s="466"/>
      <c r="Y4" s="466"/>
      <c r="Z4" s="466"/>
      <c r="AA4" s="466"/>
      <c r="AB4" s="466"/>
      <c r="AC4" s="466"/>
      <c r="AD4" s="466"/>
      <c r="AE4" s="466"/>
      <c r="AF4" s="466"/>
      <c r="AG4" s="466"/>
      <c r="AH4" s="466"/>
      <c r="AI4" s="466"/>
      <c r="AJ4" s="466"/>
      <c r="AK4" s="466"/>
      <c r="AL4" s="467"/>
      <c r="AM4" s="197" t="s">
        <v>324</v>
      </c>
      <c r="AN4" s="197"/>
      <c r="AO4" s="197"/>
      <c r="AP4" s="197"/>
      <c r="AQ4" s="197"/>
      <c r="AR4" s="197"/>
      <c r="AS4" s="198" t="s">
        <v>582</v>
      </c>
      <c r="AT4" s="198"/>
      <c r="AU4" s="198"/>
      <c r="AV4" s="198"/>
      <c r="AW4" s="198"/>
      <c r="AX4" s="198"/>
      <c r="AY4" s="198"/>
      <c r="AZ4" s="198"/>
      <c r="BA4" s="198"/>
      <c r="BB4" s="198"/>
      <c r="BC4" s="198"/>
      <c r="BD4" s="198"/>
      <c r="BE4" s="198"/>
      <c r="BF4" s="198"/>
      <c r="BG4" s="198"/>
      <c r="BH4" s="198"/>
      <c r="BI4" s="198"/>
      <c r="BJ4" s="198"/>
      <c r="BK4" s="198"/>
      <c r="BL4" s="198"/>
      <c r="BM4" s="199"/>
      <c r="BN4" s="319"/>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c r="DF4" s="320"/>
      <c r="DG4" s="320"/>
      <c r="DH4" s="320"/>
      <c r="DI4" s="320"/>
      <c r="DJ4" s="320"/>
      <c r="DK4" s="320"/>
      <c r="DL4" s="320"/>
      <c r="DM4" s="320"/>
      <c r="DN4" s="320"/>
      <c r="DO4" s="320"/>
      <c r="DP4" s="320"/>
      <c r="DQ4" s="320"/>
      <c r="DR4" s="320"/>
      <c r="DS4" s="320"/>
      <c r="DT4" s="320"/>
      <c r="DU4" s="320"/>
      <c r="DV4" s="320"/>
      <c r="DW4" s="320"/>
      <c r="DX4" s="320"/>
      <c r="DY4" s="320"/>
      <c r="DZ4" s="320"/>
      <c r="EA4" s="320"/>
      <c r="EB4" s="321"/>
    </row>
    <row r="5" spans="2:132" ht="39.6" customHeight="1" x14ac:dyDescent="0.2">
      <c r="B5" s="186"/>
      <c r="C5" s="187"/>
      <c r="D5" s="187"/>
      <c r="E5" s="187"/>
      <c r="F5" s="187"/>
      <c r="G5" s="187"/>
      <c r="H5" s="187"/>
      <c r="I5" s="187"/>
      <c r="J5" s="187"/>
      <c r="K5" s="187"/>
      <c r="L5" s="187"/>
      <c r="M5" s="188"/>
      <c r="N5" s="200"/>
      <c r="O5" s="187"/>
      <c r="P5" s="187"/>
      <c r="Q5" s="187"/>
      <c r="R5" s="187"/>
      <c r="S5" s="187"/>
      <c r="T5" s="187"/>
      <c r="U5" s="188"/>
      <c r="V5" s="196" t="s">
        <v>541</v>
      </c>
      <c r="W5" s="196"/>
      <c r="X5" s="196"/>
      <c r="Y5" s="196"/>
      <c r="Z5" s="196"/>
      <c r="AA5" s="196"/>
      <c r="AB5" s="196"/>
      <c r="AC5" s="196"/>
      <c r="AD5" s="196"/>
      <c r="AE5" s="196"/>
      <c r="AF5" s="196"/>
      <c r="AG5" s="196"/>
      <c r="AH5" s="196"/>
      <c r="AI5" s="196"/>
      <c r="AJ5" s="196"/>
      <c r="AK5" s="196"/>
      <c r="AL5" s="196"/>
      <c r="AM5" s="197" t="s">
        <v>162</v>
      </c>
      <c r="AN5" s="197"/>
      <c r="AO5" s="197"/>
      <c r="AP5" s="197"/>
      <c r="AQ5" s="197"/>
      <c r="AR5" s="197"/>
      <c r="AS5" s="198" t="s">
        <v>596</v>
      </c>
      <c r="AT5" s="198"/>
      <c r="AU5" s="198"/>
      <c r="AV5" s="198"/>
      <c r="AW5" s="198"/>
      <c r="AX5" s="198"/>
      <c r="AY5" s="198"/>
      <c r="AZ5" s="198"/>
      <c r="BA5" s="198"/>
      <c r="BB5" s="198"/>
      <c r="BC5" s="198"/>
      <c r="BD5" s="198"/>
      <c r="BE5" s="198"/>
      <c r="BF5" s="198"/>
      <c r="BG5" s="198"/>
      <c r="BH5" s="198"/>
      <c r="BI5" s="198"/>
      <c r="BJ5" s="198"/>
      <c r="BK5" s="198"/>
      <c r="BL5" s="198"/>
      <c r="BM5" s="199"/>
      <c r="BN5" s="322"/>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3"/>
      <c r="DG5" s="323"/>
      <c r="DH5" s="323"/>
      <c r="DI5" s="323"/>
      <c r="DJ5" s="323"/>
      <c r="DK5" s="323"/>
      <c r="DL5" s="323"/>
      <c r="DM5" s="323"/>
      <c r="DN5" s="323"/>
      <c r="DO5" s="323"/>
      <c r="DP5" s="323"/>
      <c r="DQ5" s="323"/>
      <c r="DR5" s="323"/>
      <c r="DS5" s="323"/>
      <c r="DT5" s="323"/>
      <c r="DU5" s="323"/>
      <c r="DV5" s="323"/>
      <c r="DW5" s="323"/>
      <c r="DX5" s="323"/>
      <c r="DY5" s="323"/>
      <c r="DZ5" s="323"/>
      <c r="EA5" s="323"/>
      <c r="EB5" s="324"/>
    </row>
    <row r="6" spans="2:132" ht="18.600000000000001" customHeight="1" x14ac:dyDescent="0.2">
      <c r="B6" s="186"/>
      <c r="C6" s="187"/>
      <c r="D6" s="187"/>
      <c r="E6" s="187"/>
      <c r="F6" s="187"/>
      <c r="G6" s="187"/>
      <c r="H6" s="187"/>
      <c r="I6" s="187"/>
      <c r="J6" s="187"/>
      <c r="K6" s="187"/>
      <c r="L6" s="187"/>
      <c r="M6" s="188"/>
      <c r="N6" s="459" t="s">
        <v>539</v>
      </c>
      <c r="O6" s="460"/>
      <c r="P6" s="460"/>
      <c r="Q6" s="460"/>
      <c r="R6" s="460"/>
      <c r="S6" s="460"/>
      <c r="T6" s="460"/>
      <c r="U6" s="461"/>
      <c r="V6" s="471" t="s">
        <v>544</v>
      </c>
      <c r="W6" s="471"/>
      <c r="X6" s="471"/>
      <c r="Y6" s="471"/>
      <c r="Z6" s="471"/>
      <c r="AA6" s="471"/>
      <c r="AB6" s="471"/>
      <c r="AC6" s="471"/>
      <c r="AD6" s="471"/>
      <c r="AE6" s="471"/>
      <c r="AF6" s="471"/>
      <c r="AG6" s="471"/>
      <c r="AH6" s="471"/>
      <c r="AI6" s="471"/>
      <c r="AJ6" s="471"/>
      <c r="AK6" s="471"/>
      <c r="AL6" s="471"/>
      <c r="AM6" s="203" t="s">
        <v>573</v>
      </c>
      <c r="AN6" s="203"/>
      <c r="AO6" s="203"/>
      <c r="AP6" s="203"/>
      <c r="AQ6" s="203"/>
      <c r="AR6" s="203"/>
      <c r="AS6" s="203" t="s">
        <v>597</v>
      </c>
      <c r="AT6" s="203"/>
      <c r="AU6" s="203"/>
      <c r="AV6" s="203"/>
      <c r="AW6" s="203"/>
      <c r="AX6" s="203"/>
      <c r="AY6" s="203"/>
      <c r="AZ6" s="203"/>
      <c r="BA6" s="203"/>
      <c r="BB6" s="203"/>
      <c r="BC6" s="203"/>
      <c r="BD6" s="203"/>
      <c r="BE6" s="203"/>
      <c r="BF6" s="203"/>
      <c r="BG6" s="203"/>
      <c r="BH6" s="203"/>
      <c r="BI6" s="203"/>
      <c r="BJ6" s="203"/>
      <c r="BK6" s="203"/>
      <c r="BL6" s="203"/>
      <c r="BM6" s="204"/>
      <c r="BN6" s="325" t="s">
        <v>658</v>
      </c>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c r="CW6" s="326"/>
      <c r="CX6" s="326"/>
      <c r="CY6" s="326"/>
      <c r="CZ6" s="326"/>
      <c r="DA6" s="326"/>
      <c r="DB6" s="326"/>
      <c r="DC6" s="326"/>
      <c r="DD6" s="326"/>
      <c r="DE6" s="326"/>
      <c r="DF6" s="326"/>
      <c r="DG6" s="326"/>
      <c r="DH6" s="326"/>
      <c r="DI6" s="326"/>
      <c r="DJ6" s="326"/>
      <c r="DK6" s="326"/>
      <c r="DL6" s="326"/>
      <c r="DM6" s="326"/>
      <c r="DN6" s="326"/>
      <c r="DO6" s="326"/>
      <c r="DP6" s="326"/>
      <c r="DQ6" s="326"/>
      <c r="DR6" s="326"/>
      <c r="DS6" s="326"/>
      <c r="DT6" s="326"/>
      <c r="DU6" s="326"/>
      <c r="DV6" s="326"/>
      <c r="DW6" s="326"/>
      <c r="DX6" s="326"/>
      <c r="DY6" s="326"/>
      <c r="DZ6" s="326"/>
      <c r="EA6" s="326"/>
      <c r="EB6" s="327"/>
    </row>
    <row r="7" spans="2:132" ht="18.600000000000001" customHeight="1" x14ac:dyDescent="0.2">
      <c r="B7" s="186"/>
      <c r="C7" s="187"/>
      <c r="D7" s="187"/>
      <c r="E7" s="187"/>
      <c r="F7" s="187"/>
      <c r="G7" s="187"/>
      <c r="H7" s="187"/>
      <c r="I7" s="187"/>
      <c r="J7" s="187"/>
      <c r="K7" s="187"/>
      <c r="L7" s="187"/>
      <c r="M7" s="188"/>
      <c r="N7" s="456"/>
      <c r="O7" s="457"/>
      <c r="P7" s="457"/>
      <c r="Q7" s="457"/>
      <c r="R7" s="457"/>
      <c r="S7" s="457"/>
      <c r="T7" s="457"/>
      <c r="U7" s="458"/>
      <c r="V7" s="196" t="s">
        <v>543</v>
      </c>
      <c r="W7" s="196"/>
      <c r="X7" s="196"/>
      <c r="Y7" s="196"/>
      <c r="Z7" s="196"/>
      <c r="AA7" s="196"/>
      <c r="AB7" s="196"/>
      <c r="AC7" s="196"/>
      <c r="AD7" s="196"/>
      <c r="AE7" s="196"/>
      <c r="AF7" s="196"/>
      <c r="AG7" s="196"/>
      <c r="AH7" s="196"/>
      <c r="AI7" s="196"/>
      <c r="AJ7" s="196"/>
      <c r="AK7" s="196"/>
      <c r="AL7" s="196"/>
      <c r="AM7" s="197" t="s">
        <v>162</v>
      </c>
      <c r="AN7" s="197"/>
      <c r="AO7" s="197"/>
      <c r="AP7" s="197"/>
      <c r="AQ7" s="197"/>
      <c r="AR7" s="197"/>
      <c r="AS7" s="198" t="s">
        <v>598</v>
      </c>
      <c r="AT7" s="198"/>
      <c r="AU7" s="198"/>
      <c r="AV7" s="198"/>
      <c r="AW7" s="198"/>
      <c r="AX7" s="198"/>
      <c r="AY7" s="198"/>
      <c r="AZ7" s="198"/>
      <c r="BA7" s="198"/>
      <c r="BB7" s="198"/>
      <c r="BC7" s="198"/>
      <c r="BD7" s="198"/>
      <c r="BE7" s="198"/>
      <c r="BF7" s="198"/>
      <c r="BG7" s="198"/>
      <c r="BH7" s="198"/>
      <c r="BI7" s="198"/>
      <c r="BJ7" s="198"/>
      <c r="BK7" s="198"/>
      <c r="BL7" s="198"/>
      <c r="BM7" s="199"/>
      <c r="BN7" s="319"/>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c r="DE7" s="320"/>
      <c r="DF7" s="320"/>
      <c r="DG7" s="320"/>
      <c r="DH7" s="320"/>
      <c r="DI7" s="320"/>
      <c r="DJ7" s="320"/>
      <c r="DK7" s="320"/>
      <c r="DL7" s="320"/>
      <c r="DM7" s="320"/>
      <c r="DN7" s="320"/>
      <c r="DO7" s="320"/>
      <c r="DP7" s="320"/>
      <c r="DQ7" s="320"/>
      <c r="DR7" s="320"/>
      <c r="DS7" s="320"/>
      <c r="DT7" s="320"/>
      <c r="DU7" s="320"/>
      <c r="DV7" s="320"/>
      <c r="DW7" s="320"/>
      <c r="DX7" s="320"/>
      <c r="DY7" s="320"/>
      <c r="DZ7" s="320"/>
      <c r="EA7" s="320"/>
      <c r="EB7" s="321"/>
    </row>
    <row r="8" spans="2:132" ht="18.600000000000001" customHeight="1" x14ac:dyDescent="0.2">
      <c r="B8" s="205"/>
      <c r="C8" s="206"/>
      <c r="D8" s="206"/>
      <c r="E8" s="206"/>
      <c r="F8" s="206"/>
      <c r="G8" s="206"/>
      <c r="H8" s="206"/>
      <c r="I8" s="206"/>
      <c r="J8" s="206"/>
      <c r="K8" s="206"/>
      <c r="L8" s="206"/>
      <c r="M8" s="207"/>
      <c r="N8" s="468"/>
      <c r="O8" s="469"/>
      <c r="P8" s="469"/>
      <c r="Q8" s="469"/>
      <c r="R8" s="469"/>
      <c r="S8" s="469"/>
      <c r="T8" s="469"/>
      <c r="U8" s="470"/>
      <c r="V8" s="196" t="s">
        <v>542</v>
      </c>
      <c r="W8" s="196"/>
      <c r="X8" s="196"/>
      <c r="Y8" s="196"/>
      <c r="Z8" s="196"/>
      <c r="AA8" s="196"/>
      <c r="AB8" s="196"/>
      <c r="AC8" s="196"/>
      <c r="AD8" s="196"/>
      <c r="AE8" s="196"/>
      <c r="AF8" s="196"/>
      <c r="AG8" s="196"/>
      <c r="AH8" s="196"/>
      <c r="AI8" s="196"/>
      <c r="AJ8" s="196"/>
      <c r="AK8" s="196"/>
      <c r="AL8" s="196"/>
      <c r="AM8" s="197" t="s">
        <v>244</v>
      </c>
      <c r="AN8" s="197"/>
      <c r="AO8" s="197"/>
      <c r="AP8" s="197"/>
      <c r="AQ8" s="197"/>
      <c r="AR8" s="197"/>
      <c r="AS8" s="198"/>
      <c r="AT8" s="198"/>
      <c r="AU8" s="198"/>
      <c r="AV8" s="198"/>
      <c r="AW8" s="198"/>
      <c r="AX8" s="198"/>
      <c r="AY8" s="198"/>
      <c r="AZ8" s="198"/>
      <c r="BA8" s="198"/>
      <c r="BB8" s="198"/>
      <c r="BC8" s="198"/>
      <c r="BD8" s="198"/>
      <c r="BE8" s="198"/>
      <c r="BF8" s="198"/>
      <c r="BG8" s="198"/>
      <c r="BH8" s="198"/>
      <c r="BI8" s="198"/>
      <c r="BJ8" s="198"/>
      <c r="BK8" s="198"/>
      <c r="BL8" s="198"/>
      <c r="BM8" s="199"/>
      <c r="BN8" s="328"/>
      <c r="BO8" s="329"/>
      <c r="BP8" s="329"/>
      <c r="BQ8" s="329"/>
      <c r="BR8" s="329"/>
      <c r="BS8" s="329"/>
      <c r="BT8" s="329"/>
      <c r="BU8" s="329"/>
      <c r="BV8" s="329"/>
      <c r="BW8" s="329"/>
      <c r="BX8" s="329"/>
      <c r="BY8" s="329"/>
      <c r="BZ8" s="329"/>
      <c r="CA8" s="329"/>
      <c r="CB8" s="329"/>
      <c r="CC8" s="329"/>
      <c r="CD8" s="329"/>
      <c r="CE8" s="329"/>
      <c r="CF8" s="329"/>
      <c r="CG8" s="329"/>
      <c r="CH8" s="329"/>
      <c r="CI8" s="329"/>
      <c r="CJ8" s="329"/>
      <c r="CK8" s="329"/>
      <c r="CL8" s="329"/>
      <c r="CM8" s="329"/>
      <c r="CN8" s="329"/>
      <c r="CO8" s="329"/>
      <c r="CP8" s="329"/>
      <c r="CQ8" s="329"/>
      <c r="CR8" s="329"/>
      <c r="CS8" s="329"/>
      <c r="CT8" s="329"/>
      <c r="CU8" s="329"/>
      <c r="CV8" s="329"/>
      <c r="CW8" s="329"/>
      <c r="CX8" s="329"/>
      <c r="CY8" s="329"/>
      <c r="CZ8" s="329"/>
      <c r="DA8" s="329"/>
      <c r="DB8" s="329"/>
      <c r="DC8" s="329"/>
      <c r="DD8" s="329"/>
      <c r="DE8" s="329"/>
      <c r="DF8" s="329"/>
      <c r="DG8" s="329"/>
      <c r="DH8" s="329"/>
      <c r="DI8" s="329"/>
      <c r="DJ8" s="329"/>
      <c r="DK8" s="329"/>
      <c r="DL8" s="329"/>
      <c r="DM8" s="329"/>
      <c r="DN8" s="329"/>
      <c r="DO8" s="329"/>
      <c r="DP8" s="329"/>
      <c r="DQ8" s="329"/>
      <c r="DR8" s="329"/>
      <c r="DS8" s="329"/>
      <c r="DT8" s="329"/>
      <c r="DU8" s="329"/>
      <c r="DV8" s="329"/>
      <c r="DW8" s="329"/>
      <c r="DX8" s="329"/>
      <c r="DY8" s="329"/>
      <c r="DZ8" s="329"/>
      <c r="EA8" s="329"/>
      <c r="EB8" s="330"/>
    </row>
    <row r="9" spans="2:132" ht="24.6" customHeight="1" x14ac:dyDescent="0.2">
      <c r="B9" s="183" t="s">
        <v>545</v>
      </c>
      <c r="C9" s="184"/>
      <c r="D9" s="184"/>
      <c r="E9" s="184"/>
      <c r="F9" s="184"/>
      <c r="G9" s="184"/>
      <c r="H9" s="184"/>
      <c r="I9" s="184"/>
      <c r="J9" s="184"/>
      <c r="K9" s="184"/>
      <c r="L9" s="184"/>
      <c r="M9" s="185"/>
      <c r="N9" s="453" t="s">
        <v>546</v>
      </c>
      <c r="O9" s="454"/>
      <c r="P9" s="454"/>
      <c r="Q9" s="454"/>
      <c r="R9" s="454"/>
      <c r="S9" s="454"/>
      <c r="T9" s="454"/>
      <c r="U9" s="455"/>
      <c r="V9" s="208" t="s">
        <v>563</v>
      </c>
      <c r="W9" s="208"/>
      <c r="X9" s="208"/>
      <c r="Y9" s="208"/>
      <c r="Z9" s="208"/>
      <c r="AA9" s="208"/>
      <c r="AB9" s="208"/>
      <c r="AC9" s="208"/>
      <c r="AD9" s="208"/>
      <c r="AE9" s="208"/>
      <c r="AF9" s="208"/>
      <c r="AG9" s="208"/>
      <c r="AH9" s="208"/>
      <c r="AI9" s="208"/>
      <c r="AJ9" s="208"/>
      <c r="AK9" s="208"/>
      <c r="AL9" s="208"/>
      <c r="AM9" s="194" t="s">
        <v>5</v>
      </c>
      <c r="AN9" s="194"/>
      <c r="AO9" s="194"/>
      <c r="AP9" s="194"/>
      <c r="AQ9" s="194"/>
      <c r="AR9" s="194"/>
      <c r="AS9" s="194" t="s">
        <v>599</v>
      </c>
      <c r="AT9" s="194"/>
      <c r="AU9" s="194"/>
      <c r="AV9" s="194"/>
      <c r="AW9" s="194"/>
      <c r="AX9" s="194"/>
      <c r="AY9" s="194"/>
      <c r="AZ9" s="194"/>
      <c r="BA9" s="194"/>
      <c r="BB9" s="194"/>
      <c r="BC9" s="194"/>
      <c r="BD9" s="194"/>
      <c r="BE9" s="194"/>
      <c r="BF9" s="194"/>
      <c r="BG9" s="194"/>
      <c r="BH9" s="194"/>
      <c r="BI9" s="194"/>
      <c r="BJ9" s="194"/>
      <c r="BK9" s="194"/>
      <c r="BL9" s="194"/>
      <c r="BM9" s="195"/>
      <c r="BN9" s="316" t="s">
        <v>640</v>
      </c>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c r="CT9" s="317"/>
      <c r="CU9" s="317"/>
      <c r="CV9" s="317"/>
      <c r="CW9" s="317"/>
      <c r="CX9" s="317"/>
      <c r="CY9" s="317"/>
      <c r="CZ9" s="317"/>
      <c r="DA9" s="317"/>
      <c r="DB9" s="317"/>
      <c r="DC9" s="317"/>
      <c r="DD9" s="317"/>
      <c r="DE9" s="317"/>
      <c r="DF9" s="317"/>
      <c r="DG9" s="317"/>
      <c r="DH9" s="317"/>
      <c r="DI9" s="317"/>
      <c r="DJ9" s="317"/>
      <c r="DK9" s="317"/>
      <c r="DL9" s="317"/>
      <c r="DM9" s="317"/>
      <c r="DN9" s="317"/>
      <c r="DO9" s="317"/>
      <c r="DP9" s="317"/>
      <c r="DQ9" s="317"/>
      <c r="DR9" s="317"/>
      <c r="DS9" s="317"/>
      <c r="DT9" s="317"/>
      <c r="DU9" s="317"/>
      <c r="DV9" s="317"/>
      <c r="DW9" s="317"/>
      <c r="DX9" s="317"/>
      <c r="DY9" s="317"/>
      <c r="DZ9" s="317"/>
      <c r="EA9" s="317"/>
      <c r="EB9" s="318"/>
    </row>
    <row r="10" spans="2:132" ht="24.6" customHeight="1" x14ac:dyDescent="0.2">
      <c r="B10" s="186"/>
      <c r="C10" s="187"/>
      <c r="D10" s="187"/>
      <c r="E10" s="187"/>
      <c r="F10" s="187"/>
      <c r="G10" s="187"/>
      <c r="H10" s="187"/>
      <c r="I10" s="187"/>
      <c r="J10" s="187"/>
      <c r="K10" s="187"/>
      <c r="L10" s="187"/>
      <c r="M10" s="188"/>
      <c r="N10" s="456"/>
      <c r="O10" s="457"/>
      <c r="P10" s="457"/>
      <c r="Q10" s="457"/>
      <c r="R10" s="457"/>
      <c r="S10" s="457"/>
      <c r="T10" s="457"/>
      <c r="U10" s="458"/>
      <c r="V10" s="196" t="s">
        <v>564</v>
      </c>
      <c r="W10" s="196"/>
      <c r="X10" s="196"/>
      <c r="Y10" s="196"/>
      <c r="Z10" s="196"/>
      <c r="AA10" s="196"/>
      <c r="AB10" s="196"/>
      <c r="AC10" s="196"/>
      <c r="AD10" s="196"/>
      <c r="AE10" s="196"/>
      <c r="AF10" s="196"/>
      <c r="AG10" s="196"/>
      <c r="AH10" s="196"/>
      <c r="AI10" s="196"/>
      <c r="AJ10" s="196"/>
      <c r="AK10" s="196"/>
      <c r="AL10" s="196"/>
      <c r="AM10" s="198" t="s">
        <v>5</v>
      </c>
      <c r="AN10" s="198"/>
      <c r="AO10" s="198"/>
      <c r="AP10" s="198"/>
      <c r="AQ10" s="198"/>
      <c r="AR10" s="198"/>
      <c r="AS10" s="198" t="s">
        <v>601</v>
      </c>
      <c r="AT10" s="198"/>
      <c r="AU10" s="198"/>
      <c r="AV10" s="198"/>
      <c r="AW10" s="198"/>
      <c r="AX10" s="198"/>
      <c r="AY10" s="198"/>
      <c r="AZ10" s="198"/>
      <c r="BA10" s="198"/>
      <c r="BB10" s="198"/>
      <c r="BC10" s="198"/>
      <c r="BD10" s="198"/>
      <c r="BE10" s="198"/>
      <c r="BF10" s="198"/>
      <c r="BG10" s="198"/>
      <c r="BH10" s="198"/>
      <c r="BI10" s="198"/>
      <c r="BJ10" s="198"/>
      <c r="BK10" s="198"/>
      <c r="BL10" s="198"/>
      <c r="BM10" s="199"/>
      <c r="BN10" s="319"/>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20"/>
      <c r="DE10" s="320"/>
      <c r="DF10" s="320"/>
      <c r="DG10" s="320"/>
      <c r="DH10" s="320"/>
      <c r="DI10" s="320"/>
      <c r="DJ10" s="320"/>
      <c r="DK10" s="320"/>
      <c r="DL10" s="320"/>
      <c r="DM10" s="320"/>
      <c r="DN10" s="320"/>
      <c r="DO10" s="320"/>
      <c r="DP10" s="320"/>
      <c r="DQ10" s="320"/>
      <c r="DR10" s="320"/>
      <c r="DS10" s="320"/>
      <c r="DT10" s="320"/>
      <c r="DU10" s="320"/>
      <c r="DV10" s="320"/>
      <c r="DW10" s="320"/>
      <c r="DX10" s="320"/>
      <c r="DY10" s="320"/>
      <c r="DZ10" s="320"/>
      <c r="EA10" s="320"/>
      <c r="EB10" s="321"/>
    </row>
    <row r="11" spans="2:132" ht="24.6" customHeight="1" x14ac:dyDescent="0.2">
      <c r="B11" s="186"/>
      <c r="C11" s="187"/>
      <c r="D11" s="187"/>
      <c r="E11" s="187"/>
      <c r="F11" s="187"/>
      <c r="G11" s="187"/>
      <c r="H11" s="187"/>
      <c r="I11" s="187"/>
      <c r="J11" s="187"/>
      <c r="K11" s="187"/>
      <c r="L11" s="187"/>
      <c r="M11" s="188"/>
      <c r="N11" s="456"/>
      <c r="O11" s="457"/>
      <c r="P11" s="457"/>
      <c r="Q11" s="457"/>
      <c r="R11" s="457"/>
      <c r="S11" s="457"/>
      <c r="T11" s="457"/>
      <c r="U11" s="458"/>
      <c r="V11" s="210" t="s">
        <v>565</v>
      </c>
      <c r="W11" s="211"/>
      <c r="X11" s="211"/>
      <c r="Y11" s="211"/>
      <c r="Z11" s="211"/>
      <c r="AA11" s="211"/>
      <c r="AB11" s="211"/>
      <c r="AC11" s="211"/>
      <c r="AD11" s="211"/>
      <c r="AE11" s="211"/>
      <c r="AF11" s="211"/>
      <c r="AG11" s="211"/>
      <c r="AH11" s="211"/>
      <c r="AI11" s="211"/>
      <c r="AJ11" s="211"/>
      <c r="AK11" s="211"/>
      <c r="AL11" s="212"/>
      <c r="AM11" s="198" t="s">
        <v>5</v>
      </c>
      <c r="AN11" s="198"/>
      <c r="AO11" s="198"/>
      <c r="AP11" s="198"/>
      <c r="AQ11" s="198"/>
      <c r="AR11" s="198"/>
      <c r="AS11" s="198" t="s">
        <v>600</v>
      </c>
      <c r="AT11" s="198"/>
      <c r="AU11" s="198"/>
      <c r="AV11" s="198"/>
      <c r="AW11" s="198"/>
      <c r="AX11" s="198"/>
      <c r="AY11" s="198"/>
      <c r="AZ11" s="198"/>
      <c r="BA11" s="198"/>
      <c r="BB11" s="198"/>
      <c r="BC11" s="198"/>
      <c r="BD11" s="198"/>
      <c r="BE11" s="198"/>
      <c r="BF11" s="198"/>
      <c r="BG11" s="198"/>
      <c r="BH11" s="198"/>
      <c r="BI11" s="198"/>
      <c r="BJ11" s="198"/>
      <c r="BK11" s="198"/>
      <c r="BL11" s="198"/>
      <c r="BM11" s="199"/>
      <c r="BN11" s="322"/>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3"/>
      <c r="DH11" s="323"/>
      <c r="DI11" s="323"/>
      <c r="DJ11" s="323"/>
      <c r="DK11" s="323"/>
      <c r="DL11" s="323"/>
      <c r="DM11" s="323"/>
      <c r="DN11" s="323"/>
      <c r="DO11" s="323"/>
      <c r="DP11" s="323"/>
      <c r="DQ11" s="323"/>
      <c r="DR11" s="323"/>
      <c r="DS11" s="323"/>
      <c r="DT11" s="323"/>
      <c r="DU11" s="323"/>
      <c r="DV11" s="323"/>
      <c r="DW11" s="323"/>
      <c r="DX11" s="323"/>
      <c r="DY11" s="323"/>
      <c r="DZ11" s="323"/>
      <c r="EA11" s="323"/>
      <c r="EB11" s="324"/>
    </row>
    <row r="12" spans="2:132" ht="31.8" customHeight="1" x14ac:dyDescent="0.2">
      <c r="B12" s="186"/>
      <c r="C12" s="187"/>
      <c r="D12" s="187"/>
      <c r="E12" s="187"/>
      <c r="F12" s="187"/>
      <c r="G12" s="187"/>
      <c r="H12" s="187"/>
      <c r="I12" s="187"/>
      <c r="J12" s="187"/>
      <c r="K12" s="187"/>
      <c r="L12" s="187"/>
      <c r="M12" s="188"/>
      <c r="N12" s="459" t="s">
        <v>547</v>
      </c>
      <c r="O12" s="460"/>
      <c r="P12" s="460"/>
      <c r="Q12" s="460"/>
      <c r="R12" s="460"/>
      <c r="S12" s="460"/>
      <c r="T12" s="460"/>
      <c r="U12" s="461"/>
      <c r="V12" s="196" t="s">
        <v>561</v>
      </c>
      <c r="W12" s="196"/>
      <c r="X12" s="196"/>
      <c r="Y12" s="196"/>
      <c r="Z12" s="196"/>
      <c r="AA12" s="196"/>
      <c r="AB12" s="196"/>
      <c r="AC12" s="196"/>
      <c r="AD12" s="196"/>
      <c r="AE12" s="196"/>
      <c r="AF12" s="196"/>
      <c r="AG12" s="196"/>
      <c r="AH12" s="196"/>
      <c r="AI12" s="196"/>
      <c r="AJ12" s="196"/>
      <c r="AK12" s="196"/>
      <c r="AL12" s="196"/>
      <c r="AM12" s="197" t="s">
        <v>152</v>
      </c>
      <c r="AN12" s="197"/>
      <c r="AO12" s="197"/>
      <c r="AP12" s="197"/>
      <c r="AQ12" s="197"/>
      <c r="AR12" s="197"/>
      <c r="AS12" s="198" t="s">
        <v>602</v>
      </c>
      <c r="AT12" s="198"/>
      <c r="AU12" s="198"/>
      <c r="AV12" s="198"/>
      <c r="AW12" s="198"/>
      <c r="AX12" s="198"/>
      <c r="AY12" s="198"/>
      <c r="AZ12" s="198"/>
      <c r="BA12" s="198"/>
      <c r="BB12" s="198"/>
      <c r="BC12" s="198"/>
      <c r="BD12" s="198"/>
      <c r="BE12" s="198"/>
      <c r="BF12" s="198"/>
      <c r="BG12" s="198"/>
      <c r="BH12" s="198"/>
      <c r="BI12" s="198"/>
      <c r="BJ12" s="198"/>
      <c r="BK12" s="198"/>
      <c r="BL12" s="198"/>
      <c r="BM12" s="199"/>
      <c r="BN12" s="325" t="s">
        <v>659</v>
      </c>
      <c r="BO12" s="326"/>
      <c r="BP12" s="326"/>
      <c r="BQ12" s="326"/>
      <c r="BR12" s="326"/>
      <c r="BS12" s="326"/>
      <c r="BT12" s="326"/>
      <c r="BU12" s="326"/>
      <c r="BV12" s="326"/>
      <c r="BW12" s="326"/>
      <c r="BX12" s="326"/>
      <c r="BY12" s="326"/>
      <c r="BZ12" s="326"/>
      <c r="CA12" s="326"/>
      <c r="CB12" s="326"/>
      <c r="CC12" s="326"/>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326"/>
      <c r="DP12" s="326"/>
      <c r="DQ12" s="326"/>
      <c r="DR12" s="326"/>
      <c r="DS12" s="326"/>
      <c r="DT12" s="326"/>
      <c r="DU12" s="326"/>
      <c r="DV12" s="326"/>
      <c r="DW12" s="326"/>
      <c r="DX12" s="326"/>
      <c r="DY12" s="326"/>
      <c r="DZ12" s="326"/>
      <c r="EA12" s="326"/>
      <c r="EB12" s="327"/>
    </row>
    <row r="13" spans="2:132" ht="31.8" customHeight="1" x14ac:dyDescent="0.2">
      <c r="B13" s="186"/>
      <c r="C13" s="187"/>
      <c r="D13" s="187"/>
      <c r="E13" s="187"/>
      <c r="F13" s="187"/>
      <c r="G13" s="187"/>
      <c r="H13" s="187"/>
      <c r="I13" s="187"/>
      <c r="J13" s="187"/>
      <c r="K13" s="187"/>
      <c r="L13" s="187"/>
      <c r="M13" s="188"/>
      <c r="N13" s="456"/>
      <c r="O13" s="457"/>
      <c r="P13" s="457"/>
      <c r="Q13" s="457"/>
      <c r="R13" s="457"/>
      <c r="S13" s="457"/>
      <c r="T13" s="457"/>
      <c r="U13" s="458"/>
      <c r="V13" s="196" t="s">
        <v>562</v>
      </c>
      <c r="W13" s="196"/>
      <c r="X13" s="196"/>
      <c r="Y13" s="196"/>
      <c r="Z13" s="196"/>
      <c r="AA13" s="196"/>
      <c r="AB13" s="196"/>
      <c r="AC13" s="196"/>
      <c r="AD13" s="196"/>
      <c r="AE13" s="196"/>
      <c r="AF13" s="196"/>
      <c r="AG13" s="196"/>
      <c r="AH13" s="196"/>
      <c r="AI13" s="196"/>
      <c r="AJ13" s="196"/>
      <c r="AK13" s="196"/>
      <c r="AL13" s="196"/>
      <c r="AM13" s="197" t="s">
        <v>152</v>
      </c>
      <c r="AN13" s="197"/>
      <c r="AO13" s="197"/>
      <c r="AP13" s="197"/>
      <c r="AQ13" s="197"/>
      <c r="AR13" s="197"/>
      <c r="AS13" s="440" t="s">
        <v>670</v>
      </c>
      <c r="AT13" s="440"/>
      <c r="AU13" s="440"/>
      <c r="AV13" s="440"/>
      <c r="AW13" s="440"/>
      <c r="AX13" s="440"/>
      <c r="AY13" s="440"/>
      <c r="AZ13" s="440"/>
      <c r="BA13" s="440"/>
      <c r="BB13" s="440"/>
      <c r="BC13" s="440"/>
      <c r="BD13" s="440"/>
      <c r="BE13" s="440"/>
      <c r="BF13" s="440"/>
      <c r="BG13" s="440"/>
      <c r="BH13" s="440"/>
      <c r="BI13" s="440"/>
      <c r="BJ13" s="440"/>
      <c r="BK13" s="440"/>
      <c r="BL13" s="440"/>
      <c r="BM13" s="441"/>
      <c r="BN13" s="319"/>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20"/>
      <c r="DE13" s="320"/>
      <c r="DF13" s="320"/>
      <c r="DG13" s="320"/>
      <c r="DH13" s="320"/>
      <c r="DI13" s="320"/>
      <c r="DJ13" s="320"/>
      <c r="DK13" s="320"/>
      <c r="DL13" s="320"/>
      <c r="DM13" s="320"/>
      <c r="DN13" s="320"/>
      <c r="DO13" s="320"/>
      <c r="DP13" s="320"/>
      <c r="DQ13" s="320"/>
      <c r="DR13" s="320"/>
      <c r="DS13" s="320"/>
      <c r="DT13" s="320"/>
      <c r="DU13" s="320"/>
      <c r="DV13" s="320"/>
      <c r="DW13" s="320"/>
      <c r="DX13" s="320"/>
      <c r="DY13" s="320"/>
      <c r="DZ13" s="320"/>
      <c r="EA13" s="320"/>
      <c r="EB13" s="321"/>
    </row>
    <row r="14" spans="2:132" ht="31.8" customHeight="1" x14ac:dyDescent="0.2">
      <c r="B14" s="186"/>
      <c r="C14" s="187"/>
      <c r="D14" s="187"/>
      <c r="E14" s="187"/>
      <c r="F14" s="187"/>
      <c r="G14" s="187"/>
      <c r="H14" s="187"/>
      <c r="I14" s="187"/>
      <c r="J14" s="187"/>
      <c r="K14" s="187"/>
      <c r="L14" s="187"/>
      <c r="M14" s="188"/>
      <c r="N14" s="456"/>
      <c r="O14" s="457"/>
      <c r="P14" s="457"/>
      <c r="Q14" s="457"/>
      <c r="R14" s="457"/>
      <c r="S14" s="457"/>
      <c r="T14" s="457"/>
      <c r="U14" s="458"/>
      <c r="V14" s="196" t="s">
        <v>621</v>
      </c>
      <c r="W14" s="196"/>
      <c r="X14" s="196"/>
      <c r="Y14" s="196"/>
      <c r="Z14" s="196"/>
      <c r="AA14" s="196"/>
      <c r="AB14" s="196"/>
      <c r="AC14" s="196"/>
      <c r="AD14" s="196"/>
      <c r="AE14" s="196"/>
      <c r="AF14" s="196"/>
      <c r="AG14" s="196"/>
      <c r="AH14" s="196"/>
      <c r="AI14" s="196"/>
      <c r="AJ14" s="196"/>
      <c r="AK14" s="196"/>
      <c r="AL14" s="196"/>
      <c r="AM14" s="197" t="s">
        <v>153</v>
      </c>
      <c r="AN14" s="197"/>
      <c r="AO14" s="197"/>
      <c r="AP14" s="197"/>
      <c r="AQ14" s="197"/>
      <c r="AR14" s="197"/>
      <c r="AS14" s="198" t="s">
        <v>612</v>
      </c>
      <c r="AT14" s="198"/>
      <c r="AU14" s="198"/>
      <c r="AV14" s="198"/>
      <c r="AW14" s="198"/>
      <c r="AX14" s="198"/>
      <c r="AY14" s="198"/>
      <c r="AZ14" s="198"/>
      <c r="BA14" s="198"/>
      <c r="BB14" s="198"/>
      <c r="BC14" s="198"/>
      <c r="BD14" s="198"/>
      <c r="BE14" s="198"/>
      <c r="BF14" s="198"/>
      <c r="BG14" s="198"/>
      <c r="BH14" s="198"/>
      <c r="BI14" s="198"/>
      <c r="BJ14" s="198"/>
      <c r="BK14" s="198"/>
      <c r="BL14" s="198"/>
      <c r="BM14" s="199"/>
      <c r="BN14" s="322"/>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3"/>
      <c r="DG14" s="323"/>
      <c r="DH14" s="323"/>
      <c r="DI14" s="323"/>
      <c r="DJ14" s="323"/>
      <c r="DK14" s="323"/>
      <c r="DL14" s="323"/>
      <c r="DM14" s="323"/>
      <c r="DN14" s="323"/>
      <c r="DO14" s="323"/>
      <c r="DP14" s="323"/>
      <c r="DQ14" s="323"/>
      <c r="DR14" s="323"/>
      <c r="DS14" s="323"/>
      <c r="DT14" s="323"/>
      <c r="DU14" s="323"/>
      <c r="DV14" s="323"/>
      <c r="DW14" s="323"/>
      <c r="DX14" s="323"/>
      <c r="DY14" s="323"/>
      <c r="DZ14" s="323"/>
      <c r="EA14" s="323"/>
      <c r="EB14" s="324"/>
    </row>
    <row r="15" spans="2:132" ht="24.6" customHeight="1" x14ac:dyDescent="0.2">
      <c r="B15" s="186"/>
      <c r="C15" s="187"/>
      <c r="D15" s="187"/>
      <c r="E15" s="187"/>
      <c r="F15" s="187"/>
      <c r="G15" s="187"/>
      <c r="H15" s="187"/>
      <c r="I15" s="187"/>
      <c r="J15" s="187"/>
      <c r="K15" s="187"/>
      <c r="L15" s="187"/>
      <c r="M15" s="188"/>
      <c r="N15" s="210" t="s">
        <v>549</v>
      </c>
      <c r="O15" s="211"/>
      <c r="P15" s="211"/>
      <c r="Q15" s="211"/>
      <c r="R15" s="211"/>
      <c r="S15" s="211"/>
      <c r="T15" s="211"/>
      <c r="U15" s="212"/>
      <c r="V15" s="196" t="s">
        <v>566</v>
      </c>
      <c r="W15" s="196"/>
      <c r="X15" s="196"/>
      <c r="Y15" s="196"/>
      <c r="Z15" s="196"/>
      <c r="AA15" s="196"/>
      <c r="AB15" s="196"/>
      <c r="AC15" s="196"/>
      <c r="AD15" s="196"/>
      <c r="AE15" s="196"/>
      <c r="AF15" s="196"/>
      <c r="AG15" s="196"/>
      <c r="AH15" s="196"/>
      <c r="AI15" s="196"/>
      <c r="AJ15" s="196"/>
      <c r="AK15" s="196"/>
      <c r="AL15" s="196"/>
      <c r="AM15" s="197" t="s">
        <v>152</v>
      </c>
      <c r="AN15" s="197"/>
      <c r="AO15" s="197"/>
      <c r="AP15" s="197"/>
      <c r="AQ15" s="197"/>
      <c r="AR15" s="197"/>
      <c r="AS15" s="198" t="s">
        <v>603</v>
      </c>
      <c r="AT15" s="198"/>
      <c r="AU15" s="198"/>
      <c r="AV15" s="198"/>
      <c r="AW15" s="198"/>
      <c r="AX15" s="198"/>
      <c r="AY15" s="198"/>
      <c r="AZ15" s="198"/>
      <c r="BA15" s="198"/>
      <c r="BB15" s="198"/>
      <c r="BC15" s="198"/>
      <c r="BD15" s="198"/>
      <c r="BE15" s="198"/>
      <c r="BF15" s="198"/>
      <c r="BG15" s="198"/>
      <c r="BH15" s="198"/>
      <c r="BI15" s="198"/>
      <c r="BJ15" s="198"/>
      <c r="BK15" s="198"/>
      <c r="BL15" s="198"/>
      <c r="BM15" s="199"/>
      <c r="BN15" s="431"/>
      <c r="BO15" s="326"/>
      <c r="BP15" s="326"/>
      <c r="BQ15" s="326"/>
      <c r="BR15" s="326"/>
      <c r="BS15" s="326"/>
      <c r="BT15" s="326"/>
      <c r="BU15" s="326"/>
      <c r="BV15" s="326"/>
      <c r="BW15" s="326"/>
      <c r="BX15" s="326"/>
      <c r="BY15" s="326"/>
      <c r="BZ15" s="326"/>
      <c r="CA15" s="326"/>
      <c r="CB15" s="326"/>
      <c r="CC15" s="326"/>
      <c r="CD15" s="326"/>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326"/>
      <c r="DL15" s="326"/>
      <c r="DM15" s="326"/>
      <c r="DN15" s="326"/>
      <c r="DO15" s="326"/>
      <c r="DP15" s="326"/>
      <c r="DQ15" s="326"/>
      <c r="DR15" s="326"/>
      <c r="DS15" s="326"/>
      <c r="DT15" s="326"/>
      <c r="DU15" s="326"/>
      <c r="DV15" s="326"/>
      <c r="DW15" s="326"/>
      <c r="DX15" s="326"/>
      <c r="DY15" s="326"/>
      <c r="DZ15" s="326"/>
      <c r="EA15" s="326"/>
      <c r="EB15" s="327"/>
    </row>
    <row r="16" spans="2:132" ht="27.6" customHeight="1" x14ac:dyDescent="0.2">
      <c r="B16" s="186"/>
      <c r="C16" s="187"/>
      <c r="D16" s="187"/>
      <c r="E16" s="187"/>
      <c r="F16" s="187"/>
      <c r="G16" s="187"/>
      <c r="H16" s="187"/>
      <c r="I16" s="187"/>
      <c r="J16" s="187"/>
      <c r="K16" s="187"/>
      <c r="L16" s="187"/>
      <c r="M16" s="188"/>
      <c r="N16" s="190"/>
      <c r="O16" s="191"/>
      <c r="P16" s="191"/>
      <c r="Q16" s="191"/>
      <c r="R16" s="191"/>
      <c r="S16" s="191"/>
      <c r="T16" s="191"/>
      <c r="U16" s="192"/>
      <c r="V16" s="196" t="s">
        <v>567</v>
      </c>
      <c r="W16" s="196"/>
      <c r="X16" s="196"/>
      <c r="Y16" s="196"/>
      <c r="Z16" s="196"/>
      <c r="AA16" s="196"/>
      <c r="AB16" s="196"/>
      <c r="AC16" s="196"/>
      <c r="AD16" s="196"/>
      <c r="AE16" s="196"/>
      <c r="AF16" s="196"/>
      <c r="AG16" s="196"/>
      <c r="AH16" s="196"/>
      <c r="AI16" s="196"/>
      <c r="AJ16" s="196"/>
      <c r="AK16" s="196"/>
      <c r="AL16" s="196"/>
      <c r="AM16" s="197" t="s">
        <v>152</v>
      </c>
      <c r="AN16" s="197"/>
      <c r="AO16" s="197"/>
      <c r="AP16" s="197"/>
      <c r="AQ16" s="197"/>
      <c r="AR16" s="197"/>
      <c r="AS16" s="196" t="s">
        <v>604</v>
      </c>
      <c r="AT16" s="196"/>
      <c r="AU16" s="196"/>
      <c r="AV16" s="196"/>
      <c r="AW16" s="196"/>
      <c r="AX16" s="196"/>
      <c r="AY16" s="196"/>
      <c r="AZ16" s="196"/>
      <c r="BA16" s="196"/>
      <c r="BB16" s="196"/>
      <c r="BC16" s="196"/>
      <c r="BD16" s="196"/>
      <c r="BE16" s="196"/>
      <c r="BF16" s="196"/>
      <c r="BG16" s="196"/>
      <c r="BH16" s="196"/>
      <c r="BI16" s="196"/>
      <c r="BJ16" s="196"/>
      <c r="BK16" s="196"/>
      <c r="BL16" s="196"/>
      <c r="BM16" s="222"/>
      <c r="BN16" s="322"/>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3"/>
      <c r="DG16" s="323"/>
      <c r="DH16" s="323"/>
      <c r="DI16" s="323"/>
      <c r="DJ16" s="323"/>
      <c r="DK16" s="323"/>
      <c r="DL16" s="323"/>
      <c r="DM16" s="323"/>
      <c r="DN16" s="323"/>
      <c r="DO16" s="323"/>
      <c r="DP16" s="323"/>
      <c r="DQ16" s="323"/>
      <c r="DR16" s="323"/>
      <c r="DS16" s="323"/>
      <c r="DT16" s="323"/>
      <c r="DU16" s="323"/>
      <c r="DV16" s="323"/>
      <c r="DW16" s="323"/>
      <c r="DX16" s="323"/>
      <c r="DY16" s="323"/>
      <c r="DZ16" s="323"/>
      <c r="EA16" s="323"/>
      <c r="EB16" s="324"/>
    </row>
    <row r="17" spans="2:132" ht="17.399999999999999" customHeight="1" x14ac:dyDescent="0.2">
      <c r="B17" s="186"/>
      <c r="C17" s="187"/>
      <c r="D17" s="187"/>
      <c r="E17" s="187"/>
      <c r="F17" s="187"/>
      <c r="G17" s="187"/>
      <c r="H17" s="187"/>
      <c r="I17" s="187"/>
      <c r="J17" s="187"/>
      <c r="K17" s="187"/>
      <c r="L17" s="187"/>
      <c r="M17" s="188"/>
      <c r="N17" s="444" t="s">
        <v>550</v>
      </c>
      <c r="O17" s="445"/>
      <c r="P17" s="445"/>
      <c r="Q17" s="445"/>
      <c r="R17" s="445"/>
      <c r="S17" s="445"/>
      <c r="T17" s="445"/>
      <c r="U17" s="446"/>
      <c r="V17" s="196" t="s">
        <v>570</v>
      </c>
      <c r="W17" s="196"/>
      <c r="X17" s="196"/>
      <c r="Y17" s="196"/>
      <c r="Z17" s="196"/>
      <c r="AA17" s="196"/>
      <c r="AB17" s="196"/>
      <c r="AC17" s="196"/>
      <c r="AD17" s="196"/>
      <c r="AE17" s="196"/>
      <c r="AF17" s="196"/>
      <c r="AG17" s="196"/>
      <c r="AH17" s="196"/>
      <c r="AI17" s="196"/>
      <c r="AJ17" s="196"/>
      <c r="AK17" s="196"/>
      <c r="AL17" s="196"/>
      <c r="AM17" s="197" t="s">
        <v>572</v>
      </c>
      <c r="AN17" s="197"/>
      <c r="AO17" s="197"/>
      <c r="AP17" s="197"/>
      <c r="AQ17" s="197"/>
      <c r="AR17" s="197"/>
      <c r="AS17" s="198" t="s">
        <v>614</v>
      </c>
      <c r="AT17" s="198"/>
      <c r="AU17" s="198"/>
      <c r="AV17" s="198"/>
      <c r="AW17" s="198"/>
      <c r="AX17" s="198"/>
      <c r="AY17" s="198"/>
      <c r="AZ17" s="198"/>
      <c r="BA17" s="198"/>
      <c r="BB17" s="198"/>
      <c r="BC17" s="198"/>
      <c r="BD17" s="198"/>
      <c r="BE17" s="198"/>
      <c r="BF17" s="198"/>
      <c r="BG17" s="198"/>
      <c r="BH17" s="198"/>
      <c r="BI17" s="198"/>
      <c r="BJ17" s="198"/>
      <c r="BK17" s="198"/>
      <c r="BL17" s="198"/>
      <c r="BM17" s="199"/>
      <c r="BN17" s="325" t="s">
        <v>647</v>
      </c>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326"/>
      <c r="DP17" s="326"/>
      <c r="DQ17" s="326"/>
      <c r="DR17" s="326"/>
      <c r="DS17" s="326"/>
      <c r="DT17" s="326"/>
      <c r="DU17" s="326"/>
      <c r="DV17" s="326"/>
      <c r="DW17" s="326"/>
      <c r="DX17" s="326"/>
      <c r="DY17" s="326"/>
      <c r="DZ17" s="326"/>
      <c r="EA17" s="326"/>
      <c r="EB17" s="327"/>
    </row>
    <row r="18" spans="2:132" ht="18" customHeight="1" x14ac:dyDescent="0.2">
      <c r="B18" s="186"/>
      <c r="C18" s="187"/>
      <c r="D18" s="187"/>
      <c r="E18" s="187"/>
      <c r="F18" s="187"/>
      <c r="G18" s="187"/>
      <c r="H18" s="187"/>
      <c r="I18" s="187"/>
      <c r="J18" s="187"/>
      <c r="K18" s="187"/>
      <c r="L18" s="187"/>
      <c r="M18" s="188"/>
      <c r="N18" s="444"/>
      <c r="O18" s="445"/>
      <c r="P18" s="445"/>
      <c r="Q18" s="445"/>
      <c r="R18" s="445"/>
      <c r="S18" s="445"/>
      <c r="T18" s="445"/>
      <c r="U18" s="446"/>
      <c r="V18" s="210" t="s">
        <v>569</v>
      </c>
      <c r="W18" s="211"/>
      <c r="X18" s="211"/>
      <c r="Y18" s="211"/>
      <c r="Z18" s="211"/>
      <c r="AA18" s="211"/>
      <c r="AB18" s="211"/>
      <c r="AC18" s="211"/>
      <c r="AD18" s="211"/>
      <c r="AE18" s="211"/>
      <c r="AF18" s="211"/>
      <c r="AG18" s="211"/>
      <c r="AH18" s="211"/>
      <c r="AI18" s="211"/>
      <c r="AJ18" s="211"/>
      <c r="AK18" s="211"/>
      <c r="AL18" s="212"/>
      <c r="AM18" s="447" t="s">
        <v>572</v>
      </c>
      <c r="AN18" s="448"/>
      <c r="AO18" s="448"/>
      <c r="AP18" s="448"/>
      <c r="AQ18" s="448"/>
      <c r="AR18" s="449"/>
      <c r="AS18" s="196" t="s">
        <v>613</v>
      </c>
      <c r="AT18" s="196"/>
      <c r="AU18" s="196"/>
      <c r="AV18" s="196"/>
      <c r="AW18" s="196"/>
      <c r="AX18" s="196"/>
      <c r="AY18" s="196"/>
      <c r="AZ18" s="196"/>
      <c r="BA18" s="196"/>
      <c r="BB18" s="196"/>
      <c r="BC18" s="196"/>
      <c r="BD18" s="196"/>
      <c r="BE18" s="196"/>
      <c r="BF18" s="196"/>
      <c r="BG18" s="196"/>
      <c r="BH18" s="196"/>
      <c r="BI18" s="196"/>
      <c r="BJ18" s="196"/>
      <c r="BK18" s="196"/>
      <c r="BL18" s="196"/>
      <c r="BM18" s="222"/>
      <c r="BN18" s="319"/>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c r="DF18" s="320"/>
      <c r="DG18" s="320"/>
      <c r="DH18" s="320"/>
      <c r="DI18" s="320"/>
      <c r="DJ18" s="320"/>
      <c r="DK18" s="320"/>
      <c r="DL18" s="320"/>
      <c r="DM18" s="320"/>
      <c r="DN18" s="320"/>
      <c r="DO18" s="320"/>
      <c r="DP18" s="320"/>
      <c r="DQ18" s="320"/>
      <c r="DR18" s="320"/>
      <c r="DS18" s="320"/>
      <c r="DT18" s="320"/>
      <c r="DU18" s="320"/>
      <c r="DV18" s="320"/>
      <c r="DW18" s="320"/>
      <c r="DX18" s="320"/>
      <c r="DY18" s="320"/>
      <c r="DZ18" s="320"/>
      <c r="EA18" s="320"/>
      <c r="EB18" s="321"/>
    </row>
    <row r="19" spans="2:132" ht="36.6" customHeight="1" x14ac:dyDescent="0.2">
      <c r="B19" s="186"/>
      <c r="C19" s="187"/>
      <c r="D19" s="187"/>
      <c r="E19" s="187"/>
      <c r="F19" s="187"/>
      <c r="G19" s="187"/>
      <c r="H19" s="187"/>
      <c r="I19" s="187"/>
      <c r="J19" s="187"/>
      <c r="K19" s="187"/>
      <c r="L19" s="187"/>
      <c r="M19" s="188"/>
      <c r="N19" s="444"/>
      <c r="O19" s="445"/>
      <c r="P19" s="445"/>
      <c r="Q19" s="445"/>
      <c r="R19" s="445"/>
      <c r="S19" s="445"/>
      <c r="T19" s="445"/>
      <c r="U19" s="446"/>
      <c r="V19" s="190"/>
      <c r="W19" s="191"/>
      <c r="X19" s="191"/>
      <c r="Y19" s="191"/>
      <c r="Z19" s="191"/>
      <c r="AA19" s="191"/>
      <c r="AB19" s="191"/>
      <c r="AC19" s="191"/>
      <c r="AD19" s="191"/>
      <c r="AE19" s="191"/>
      <c r="AF19" s="191"/>
      <c r="AG19" s="191"/>
      <c r="AH19" s="191"/>
      <c r="AI19" s="191"/>
      <c r="AJ19" s="191"/>
      <c r="AK19" s="191"/>
      <c r="AL19" s="192"/>
      <c r="AM19" s="450"/>
      <c r="AN19" s="451"/>
      <c r="AO19" s="451"/>
      <c r="AP19" s="451"/>
      <c r="AQ19" s="451"/>
      <c r="AR19" s="452"/>
      <c r="AS19" s="442" t="s">
        <v>668</v>
      </c>
      <c r="AT19" s="442"/>
      <c r="AU19" s="442"/>
      <c r="AV19" s="442"/>
      <c r="AW19" s="442"/>
      <c r="AX19" s="442"/>
      <c r="AY19" s="442"/>
      <c r="AZ19" s="442"/>
      <c r="BA19" s="442"/>
      <c r="BB19" s="442"/>
      <c r="BC19" s="442"/>
      <c r="BD19" s="442"/>
      <c r="BE19" s="442"/>
      <c r="BF19" s="442"/>
      <c r="BG19" s="442"/>
      <c r="BH19" s="442"/>
      <c r="BI19" s="442"/>
      <c r="BJ19" s="442"/>
      <c r="BK19" s="442"/>
      <c r="BL19" s="442"/>
      <c r="BM19" s="443"/>
      <c r="BN19" s="319"/>
      <c r="BO19" s="320"/>
      <c r="BP19" s="320"/>
      <c r="BQ19" s="320"/>
      <c r="BR19" s="320"/>
      <c r="BS19" s="320"/>
      <c r="BT19" s="320"/>
      <c r="BU19" s="320"/>
      <c r="BV19" s="320"/>
      <c r="BW19" s="320"/>
      <c r="BX19" s="320"/>
      <c r="BY19" s="320"/>
      <c r="BZ19" s="320"/>
      <c r="CA19" s="320"/>
      <c r="CB19" s="320"/>
      <c r="CC19" s="320"/>
      <c r="CD19" s="320"/>
      <c r="CE19" s="320"/>
      <c r="CF19" s="320"/>
      <c r="CG19" s="320"/>
      <c r="CH19" s="320"/>
      <c r="CI19" s="320"/>
      <c r="CJ19" s="320"/>
      <c r="CK19" s="320"/>
      <c r="CL19" s="320"/>
      <c r="CM19" s="320"/>
      <c r="CN19" s="320"/>
      <c r="CO19" s="320"/>
      <c r="CP19" s="320"/>
      <c r="CQ19" s="320"/>
      <c r="CR19" s="320"/>
      <c r="CS19" s="320"/>
      <c r="CT19" s="320"/>
      <c r="CU19" s="320"/>
      <c r="CV19" s="320"/>
      <c r="CW19" s="320"/>
      <c r="CX19" s="320"/>
      <c r="CY19" s="320"/>
      <c r="CZ19" s="320"/>
      <c r="DA19" s="320"/>
      <c r="DB19" s="320"/>
      <c r="DC19" s="320"/>
      <c r="DD19" s="320"/>
      <c r="DE19" s="320"/>
      <c r="DF19" s="320"/>
      <c r="DG19" s="320"/>
      <c r="DH19" s="320"/>
      <c r="DI19" s="320"/>
      <c r="DJ19" s="320"/>
      <c r="DK19" s="320"/>
      <c r="DL19" s="320"/>
      <c r="DM19" s="320"/>
      <c r="DN19" s="320"/>
      <c r="DO19" s="320"/>
      <c r="DP19" s="320"/>
      <c r="DQ19" s="320"/>
      <c r="DR19" s="320"/>
      <c r="DS19" s="320"/>
      <c r="DT19" s="320"/>
      <c r="DU19" s="320"/>
      <c r="DV19" s="320"/>
      <c r="DW19" s="320"/>
      <c r="DX19" s="320"/>
      <c r="DY19" s="320"/>
      <c r="DZ19" s="320"/>
      <c r="EA19" s="320"/>
      <c r="EB19" s="321"/>
    </row>
    <row r="20" spans="2:132" ht="18.600000000000001" customHeight="1" x14ac:dyDescent="0.2">
      <c r="B20" s="186"/>
      <c r="C20" s="187"/>
      <c r="D20" s="187"/>
      <c r="E20" s="187"/>
      <c r="F20" s="187"/>
      <c r="G20" s="187"/>
      <c r="H20" s="187"/>
      <c r="I20" s="187"/>
      <c r="J20" s="187"/>
      <c r="K20" s="187"/>
      <c r="L20" s="187"/>
      <c r="M20" s="188"/>
      <c r="N20" s="444"/>
      <c r="O20" s="445"/>
      <c r="P20" s="445"/>
      <c r="Q20" s="445"/>
      <c r="R20" s="445"/>
      <c r="S20" s="445"/>
      <c r="T20" s="445"/>
      <c r="U20" s="446"/>
      <c r="V20" s="210" t="s">
        <v>568</v>
      </c>
      <c r="W20" s="211"/>
      <c r="X20" s="211"/>
      <c r="Y20" s="211"/>
      <c r="Z20" s="211"/>
      <c r="AA20" s="211"/>
      <c r="AB20" s="211"/>
      <c r="AC20" s="211"/>
      <c r="AD20" s="211"/>
      <c r="AE20" s="211"/>
      <c r="AF20" s="211"/>
      <c r="AG20" s="211"/>
      <c r="AH20" s="211"/>
      <c r="AI20" s="211"/>
      <c r="AJ20" s="211"/>
      <c r="AK20" s="211"/>
      <c r="AL20" s="212"/>
      <c r="AM20" s="447" t="s">
        <v>572</v>
      </c>
      <c r="AN20" s="448"/>
      <c r="AO20" s="448"/>
      <c r="AP20" s="448"/>
      <c r="AQ20" s="448"/>
      <c r="AR20" s="449"/>
      <c r="AS20" s="442" t="s">
        <v>669</v>
      </c>
      <c r="AT20" s="442"/>
      <c r="AU20" s="442"/>
      <c r="AV20" s="442"/>
      <c r="AW20" s="442"/>
      <c r="AX20" s="442"/>
      <c r="AY20" s="442"/>
      <c r="AZ20" s="442"/>
      <c r="BA20" s="442"/>
      <c r="BB20" s="442"/>
      <c r="BC20" s="442"/>
      <c r="BD20" s="442"/>
      <c r="BE20" s="442"/>
      <c r="BF20" s="442"/>
      <c r="BG20" s="442"/>
      <c r="BH20" s="442"/>
      <c r="BI20" s="442"/>
      <c r="BJ20" s="442"/>
      <c r="BK20" s="442"/>
      <c r="BL20" s="442"/>
      <c r="BM20" s="443"/>
      <c r="BN20" s="319"/>
      <c r="BO20" s="320"/>
      <c r="BP20" s="320"/>
      <c r="BQ20" s="320"/>
      <c r="BR20" s="320"/>
      <c r="BS20" s="320"/>
      <c r="BT20" s="320"/>
      <c r="BU20" s="320"/>
      <c r="BV20" s="320"/>
      <c r="BW20" s="320"/>
      <c r="BX20" s="320"/>
      <c r="BY20" s="320"/>
      <c r="BZ20" s="320"/>
      <c r="CA20" s="320"/>
      <c r="CB20" s="320"/>
      <c r="CC20" s="320"/>
      <c r="CD20" s="320"/>
      <c r="CE20" s="320"/>
      <c r="CF20" s="320"/>
      <c r="CG20" s="320"/>
      <c r="CH20" s="320"/>
      <c r="CI20" s="320"/>
      <c r="CJ20" s="320"/>
      <c r="CK20" s="320"/>
      <c r="CL20" s="320"/>
      <c r="CM20" s="320"/>
      <c r="CN20" s="320"/>
      <c r="CO20" s="320"/>
      <c r="CP20" s="320"/>
      <c r="CQ20" s="320"/>
      <c r="CR20" s="320"/>
      <c r="CS20" s="320"/>
      <c r="CT20" s="320"/>
      <c r="CU20" s="320"/>
      <c r="CV20" s="320"/>
      <c r="CW20" s="320"/>
      <c r="CX20" s="320"/>
      <c r="CY20" s="320"/>
      <c r="CZ20" s="320"/>
      <c r="DA20" s="320"/>
      <c r="DB20" s="320"/>
      <c r="DC20" s="320"/>
      <c r="DD20" s="320"/>
      <c r="DE20" s="320"/>
      <c r="DF20" s="320"/>
      <c r="DG20" s="320"/>
      <c r="DH20" s="320"/>
      <c r="DI20" s="320"/>
      <c r="DJ20" s="320"/>
      <c r="DK20" s="320"/>
      <c r="DL20" s="320"/>
      <c r="DM20" s="320"/>
      <c r="DN20" s="320"/>
      <c r="DO20" s="320"/>
      <c r="DP20" s="320"/>
      <c r="DQ20" s="320"/>
      <c r="DR20" s="320"/>
      <c r="DS20" s="320"/>
      <c r="DT20" s="320"/>
      <c r="DU20" s="320"/>
      <c r="DV20" s="320"/>
      <c r="DW20" s="320"/>
      <c r="DX20" s="320"/>
      <c r="DY20" s="320"/>
      <c r="DZ20" s="320"/>
      <c r="EA20" s="320"/>
      <c r="EB20" s="321"/>
    </row>
    <row r="21" spans="2:132" ht="18.600000000000001" customHeight="1" x14ac:dyDescent="0.2">
      <c r="B21" s="186"/>
      <c r="C21" s="187"/>
      <c r="D21" s="187"/>
      <c r="E21" s="187"/>
      <c r="F21" s="187"/>
      <c r="G21" s="187"/>
      <c r="H21" s="187"/>
      <c r="I21" s="187"/>
      <c r="J21" s="187"/>
      <c r="K21" s="187"/>
      <c r="L21" s="187"/>
      <c r="M21" s="188"/>
      <c r="N21" s="444"/>
      <c r="O21" s="445"/>
      <c r="P21" s="445"/>
      <c r="Q21" s="445"/>
      <c r="R21" s="445"/>
      <c r="S21" s="445"/>
      <c r="T21" s="445"/>
      <c r="U21" s="446"/>
      <c r="V21" s="190"/>
      <c r="W21" s="191"/>
      <c r="X21" s="191"/>
      <c r="Y21" s="191"/>
      <c r="Z21" s="191"/>
      <c r="AA21" s="191"/>
      <c r="AB21" s="191"/>
      <c r="AC21" s="191"/>
      <c r="AD21" s="191"/>
      <c r="AE21" s="191"/>
      <c r="AF21" s="191"/>
      <c r="AG21" s="191"/>
      <c r="AH21" s="191"/>
      <c r="AI21" s="191"/>
      <c r="AJ21" s="191"/>
      <c r="AK21" s="191"/>
      <c r="AL21" s="192"/>
      <c r="AM21" s="450"/>
      <c r="AN21" s="451"/>
      <c r="AO21" s="451"/>
      <c r="AP21" s="451"/>
      <c r="AQ21" s="451"/>
      <c r="AR21" s="452"/>
      <c r="AS21" s="196" t="s">
        <v>615</v>
      </c>
      <c r="AT21" s="196"/>
      <c r="AU21" s="196"/>
      <c r="AV21" s="196"/>
      <c r="AW21" s="196"/>
      <c r="AX21" s="196"/>
      <c r="AY21" s="196"/>
      <c r="AZ21" s="196"/>
      <c r="BA21" s="196"/>
      <c r="BB21" s="196"/>
      <c r="BC21" s="196"/>
      <c r="BD21" s="196"/>
      <c r="BE21" s="196"/>
      <c r="BF21" s="196"/>
      <c r="BG21" s="196"/>
      <c r="BH21" s="196"/>
      <c r="BI21" s="196"/>
      <c r="BJ21" s="196"/>
      <c r="BK21" s="196"/>
      <c r="BL21" s="196"/>
      <c r="BM21" s="222"/>
      <c r="BN21" s="322"/>
      <c r="BO21" s="323"/>
      <c r="BP21" s="323"/>
      <c r="BQ21" s="323"/>
      <c r="BR21" s="323"/>
      <c r="BS21" s="323"/>
      <c r="BT21" s="323"/>
      <c r="BU21" s="323"/>
      <c r="BV21" s="323"/>
      <c r="BW21" s="323"/>
      <c r="BX21" s="323"/>
      <c r="BY21" s="323"/>
      <c r="BZ21" s="323"/>
      <c r="CA21" s="323"/>
      <c r="CB21" s="323"/>
      <c r="CC21" s="323"/>
      <c r="CD21" s="323"/>
      <c r="CE21" s="323"/>
      <c r="CF21" s="323"/>
      <c r="CG21" s="323"/>
      <c r="CH21" s="323"/>
      <c r="CI21" s="323"/>
      <c r="CJ21" s="323"/>
      <c r="CK21" s="323"/>
      <c r="CL21" s="323"/>
      <c r="CM21" s="323"/>
      <c r="CN21" s="323"/>
      <c r="CO21" s="323"/>
      <c r="CP21" s="323"/>
      <c r="CQ21" s="323"/>
      <c r="CR21" s="323"/>
      <c r="CS21" s="323"/>
      <c r="CT21" s="323"/>
      <c r="CU21" s="323"/>
      <c r="CV21" s="323"/>
      <c r="CW21" s="323"/>
      <c r="CX21" s="323"/>
      <c r="CY21" s="323"/>
      <c r="CZ21" s="323"/>
      <c r="DA21" s="323"/>
      <c r="DB21" s="323"/>
      <c r="DC21" s="323"/>
      <c r="DD21" s="323"/>
      <c r="DE21" s="323"/>
      <c r="DF21" s="323"/>
      <c r="DG21" s="323"/>
      <c r="DH21" s="323"/>
      <c r="DI21" s="323"/>
      <c r="DJ21" s="323"/>
      <c r="DK21" s="323"/>
      <c r="DL21" s="323"/>
      <c r="DM21" s="323"/>
      <c r="DN21" s="323"/>
      <c r="DO21" s="323"/>
      <c r="DP21" s="323"/>
      <c r="DQ21" s="323"/>
      <c r="DR21" s="323"/>
      <c r="DS21" s="323"/>
      <c r="DT21" s="323"/>
      <c r="DU21" s="323"/>
      <c r="DV21" s="323"/>
      <c r="DW21" s="323"/>
      <c r="DX21" s="323"/>
      <c r="DY21" s="323"/>
      <c r="DZ21" s="323"/>
      <c r="EA21" s="323"/>
      <c r="EB21" s="324"/>
    </row>
    <row r="22" spans="2:132" ht="22.8" customHeight="1" x14ac:dyDescent="0.2">
      <c r="B22" s="186"/>
      <c r="C22" s="187"/>
      <c r="D22" s="187"/>
      <c r="E22" s="187"/>
      <c r="F22" s="187"/>
      <c r="G22" s="187"/>
      <c r="H22" s="187"/>
      <c r="I22" s="187"/>
      <c r="J22" s="187"/>
      <c r="K22" s="187"/>
      <c r="L22" s="187"/>
      <c r="M22" s="188"/>
      <c r="N22" s="210" t="s">
        <v>548</v>
      </c>
      <c r="O22" s="211"/>
      <c r="P22" s="211"/>
      <c r="Q22" s="211"/>
      <c r="R22" s="211"/>
      <c r="S22" s="211"/>
      <c r="T22" s="211"/>
      <c r="U22" s="212"/>
      <c r="V22" s="210" t="s">
        <v>571</v>
      </c>
      <c r="W22" s="211"/>
      <c r="X22" s="211"/>
      <c r="Y22" s="211"/>
      <c r="Z22" s="211"/>
      <c r="AA22" s="211"/>
      <c r="AB22" s="211"/>
      <c r="AC22" s="211"/>
      <c r="AD22" s="211"/>
      <c r="AE22" s="211"/>
      <c r="AF22" s="211"/>
      <c r="AG22" s="211"/>
      <c r="AH22" s="211"/>
      <c r="AI22" s="211"/>
      <c r="AJ22" s="211"/>
      <c r="AK22" s="211"/>
      <c r="AL22" s="212"/>
      <c r="AM22" s="197" t="s">
        <v>157</v>
      </c>
      <c r="AN22" s="197"/>
      <c r="AO22" s="197"/>
      <c r="AP22" s="197"/>
      <c r="AQ22" s="197"/>
      <c r="AR22" s="197"/>
      <c r="AS22" s="198" t="s">
        <v>605</v>
      </c>
      <c r="AT22" s="198"/>
      <c r="AU22" s="198"/>
      <c r="AV22" s="198"/>
      <c r="AW22" s="198"/>
      <c r="AX22" s="198"/>
      <c r="AY22" s="198"/>
      <c r="AZ22" s="198"/>
      <c r="BA22" s="198"/>
      <c r="BB22" s="198"/>
      <c r="BC22" s="198"/>
      <c r="BD22" s="198"/>
      <c r="BE22" s="198"/>
      <c r="BF22" s="198"/>
      <c r="BG22" s="198"/>
      <c r="BH22" s="198"/>
      <c r="BI22" s="198"/>
      <c r="BJ22" s="198"/>
      <c r="BK22" s="198"/>
      <c r="BL22" s="198"/>
      <c r="BM22" s="199"/>
      <c r="BN22" s="432" t="s">
        <v>648</v>
      </c>
      <c r="BO22" s="433"/>
      <c r="BP22" s="433"/>
      <c r="BQ22" s="433"/>
      <c r="BR22" s="433"/>
      <c r="BS22" s="433"/>
      <c r="BT22" s="433"/>
      <c r="BU22" s="433"/>
      <c r="BV22" s="433"/>
      <c r="BW22" s="433"/>
      <c r="BX22" s="433"/>
      <c r="BY22" s="433"/>
      <c r="BZ22" s="433"/>
      <c r="CA22" s="433"/>
      <c r="CB22" s="433"/>
      <c r="CC22" s="433"/>
      <c r="CD22" s="433"/>
      <c r="CE22" s="433"/>
      <c r="CF22" s="433"/>
      <c r="CG22" s="433"/>
      <c r="CH22" s="433"/>
      <c r="CI22" s="433"/>
      <c r="CJ22" s="433"/>
      <c r="CK22" s="433"/>
      <c r="CL22" s="433"/>
      <c r="CM22" s="433"/>
      <c r="CN22" s="433"/>
      <c r="CO22" s="433"/>
      <c r="CP22" s="433"/>
      <c r="CQ22" s="433"/>
      <c r="CR22" s="433"/>
      <c r="CS22" s="433"/>
      <c r="CT22" s="433"/>
      <c r="CU22" s="433"/>
      <c r="CV22" s="433"/>
      <c r="CW22" s="433"/>
      <c r="CX22" s="433"/>
      <c r="CY22" s="433"/>
      <c r="CZ22" s="433"/>
      <c r="DA22" s="433"/>
      <c r="DB22" s="433"/>
      <c r="DC22" s="433"/>
      <c r="DD22" s="433"/>
      <c r="DE22" s="433"/>
      <c r="DF22" s="433"/>
      <c r="DG22" s="433"/>
      <c r="DH22" s="433"/>
      <c r="DI22" s="433"/>
      <c r="DJ22" s="433"/>
      <c r="DK22" s="433"/>
      <c r="DL22" s="433"/>
      <c r="DM22" s="433"/>
      <c r="DN22" s="433"/>
      <c r="DO22" s="433"/>
      <c r="DP22" s="433"/>
      <c r="DQ22" s="433"/>
      <c r="DR22" s="433"/>
      <c r="DS22" s="433"/>
      <c r="DT22" s="433"/>
      <c r="DU22" s="433"/>
      <c r="DV22" s="433"/>
      <c r="DW22" s="433"/>
      <c r="DX22" s="433"/>
      <c r="DY22" s="433"/>
      <c r="DZ22" s="433"/>
      <c r="EA22" s="433"/>
      <c r="EB22" s="434"/>
    </row>
    <row r="23" spans="2:132" ht="22.8" customHeight="1" x14ac:dyDescent="0.2">
      <c r="B23" s="186"/>
      <c r="C23" s="187"/>
      <c r="D23" s="187"/>
      <c r="E23" s="187"/>
      <c r="F23" s="187"/>
      <c r="G23" s="187"/>
      <c r="H23" s="187"/>
      <c r="I23" s="187"/>
      <c r="J23" s="187"/>
      <c r="K23" s="187"/>
      <c r="L23" s="187"/>
      <c r="M23" s="188"/>
      <c r="N23" s="354"/>
      <c r="O23" s="206"/>
      <c r="P23" s="206"/>
      <c r="Q23" s="206"/>
      <c r="R23" s="206"/>
      <c r="S23" s="206"/>
      <c r="T23" s="206"/>
      <c r="U23" s="207"/>
      <c r="V23" s="354"/>
      <c r="W23" s="206"/>
      <c r="X23" s="206"/>
      <c r="Y23" s="206"/>
      <c r="Z23" s="206"/>
      <c r="AA23" s="206"/>
      <c r="AB23" s="206"/>
      <c r="AC23" s="206"/>
      <c r="AD23" s="206"/>
      <c r="AE23" s="206"/>
      <c r="AF23" s="206"/>
      <c r="AG23" s="206"/>
      <c r="AH23" s="206"/>
      <c r="AI23" s="206"/>
      <c r="AJ23" s="206"/>
      <c r="AK23" s="206"/>
      <c r="AL23" s="207"/>
      <c r="AM23" s="202" t="s">
        <v>159</v>
      </c>
      <c r="AN23" s="202"/>
      <c r="AO23" s="202"/>
      <c r="AP23" s="202"/>
      <c r="AQ23" s="202"/>
      <c r="AR23" s="202"/>
      <c r="AS23" s="203" t="s">
        <v>606</v>
      </c>
      <c r="AT23" s="203"/>
      <c r="AU23" s="203"/>
      <c r="AV23" s="203"/>
      <c r="AW23" s="203"/>
      <c r="AX23" s="203"/>
      <c r="AY23" s="203"/>
      <c r="AZ23" s="203"/>
      <c r="BA23" s="203"/>
      <c r="BB23" s="203"/>
      <c r="BC23" s="203"/>
      <c r="BD23" s="203"/>
      <c r="BE23" s="203"/>
      <c r="BF23" s="203"/>
      <c r="BG23" s="203"/>
      <c r="BH23" s="203"/>
      <c r="BI23" s="203"/>
      <c r="BJ23" s="203"/>
      <c r="BK23" s="203"/>
      <c r="BL23" s="203"/>
      <c r="BM23" s="204"/>
      <c r="BN23" s="435"/>
      <c r="BO23" s="436"/>
      <c r="BP23" s="436"/>
      <c r="BQ23" s="436"/>
      <c r="BR23" s="436"/>
      <c r="BS23" s="436"/>
      <c r="BT23" s="436"/>
      <c r="BU23" s="436"/>
      <c r="BV23" s="436"/>
      <c r="BW23" s="436"/>
      <c r="BX23" s="436"/>
      <c r="BY23" s="436"/>
      <c r="BZ23" s="436"/>
      <c r="CA23" s="436"/>
      <c r="CB23" s="436"/>
      <c r="CC23" s="436"/>
      <c r="CD23" s="436"/>
      <c r="CE23" s="436"/>
      <c r="CF23" s="436"/>
      <c r="CG23" s="436"/>
      <c r="CH23" s="436"/>
      <c r="CI23" s="436"/>
      <c r="CJ23" s="436"/>
      <c r="CK23" s="436"/>
      <c r="CL23" s="436"/>
      <c r="CM23" s="436"/>
      <c r="CN23" s="436"/>
      <c r="CO23" s="436"/>
      <c r="CP23" s="436"/>
      <c r="CQ23" s="436"/>
      <c r="CR23" s="436"/>
      <c r="CS23" s="436"/>
      <c r="CT23" s="436"/>
      <c r="CU23" s="436"/>
      <c r="CV23" s="436"/>
      <c r="CW23" s="436"/>
      <c r="CX23" s="436"/>
      <c r="CY23" s="436"/>
      <c r="CZ23" s="436"/>
      <c r="DA23" s="436"/>
      <c r="DB23" s="436"/>
      <c r="DC23" s="436"/>
      <c r="DD23" s="436"/>
      <c r="DE23" s="436"/>
      <c r="DF23" s="436"/>
      <c r="DG23" s="436"/>
      <c r="DH23" s="436"/>
      <c r="DI23" s="436"/>
      <c r="DJ23" s="436"/>
      <c r="DK23" s="436"/>
      <c r="DL23" s="436"/>
      <c r="DM23" s="436"/>
      <c r="DN23" s="436"/>
      <c r="DO23" s="436"/>
      <c r="DP23" s="436"/>
      <c r="DQ23" s="436"/>
      <c r="DR23" s="436"/>
      <c r="DS23" s="436"/>
      <c r="DT23" s="436"/>
      <c r="DU23" s="436"/>
      <c r="DV23" s="436"/>
      <c r="DW23" s="436"/>
      <c r="DX23" s="436"/>
      <c r="DY23" s="436"/>
      <c r="DZ23" s="436"/>
      <c r="EA23" s="436"/>
      <c r="EB23" s="437"/>
    </row>
    <row r="24" spans="2:132" ht="18" customHeight="1" x14ac:dyDescent="0.2">
      <c r="B24" s="225" t="s">
        <v>551</v>
      </c>
      <c r="C24" s="208"/>
      <c r="D24" s="208"/>
      <c r="E24" s="208"/>
      <c r="F24" s="208"/>
      <c r="G24" s="208"/>
      <c r="H24" s="208"/>
      <c r="I24" s="208"/>
      <c r="J24" s="208"/>
      <c r="K24" s="208"/>
      <c r="L24" s="208"/>
      <c r="M24" s="208"/>
      <c r="N24" s="189" t="s">
        <v>552</v>
      </c>
      <c r="O24" s="184"/>
      <c r="P24" s="184"/>
      <c r="Q24" s="184"/>
      <c r="R24" s="184"/>
      <c r="S24" s="184"/>
      <c r="T24" s="184"/>
      <c r="U24" s="185"/>
      <c r="V24" s="208" t="s">
        <v>558</v>
      </c>
      <c r="W24" s="208"/>
      <c r="X24" s="208"/>
      <c r="Y24" s="208"/>
      <c r="Z24" s="208"/>
      <c r="AA24" s="208"/>
      <c r="AB24" s="208"/>
      <c r="AC24" s="208"/>
      <c r="AD24" s="208"/>
      <c r="AE24" s="208"/>
      <c r="AF24" s="208"/>
      <c r="AG24" s="208"/>
      <c r="AH24" s="208"/>
      <c r="AI24" s="208"/>
      <c r="AJ24" s="208"/>
      <c r="AK24" s="208"/>
      <c r="AL24" s="208"/>
      <c r="AM24" s="209" t="s">
        <v>162</v>
      </c>
      <c r="AN24" s="209"/>
      <c r="AO24" s="209"/>
      <c r="AP24" s="209"/>
      <c r="AQ24" s="209"/>
      <c r="AR24" s="209"/>
      <c r="AS24" s="194" t="s">
        <v>607</v>
      </c>
      <c r="AT24" s="194"/>
      <c r="AU24" s="194"/>
      <c r="AV24" s="194"/>
      <c r="AW24" s="194"/>
      <c r="AX24" s="194"/>
      <c r="AY24" s="194"/>
      <c r="AZ24" s="194"/>
      <c r="BA24" s="194"/>
      <c r="BB24" s="194"/>
      <c r="BC24" s="194"/>
      <c r="BD24" s="194"/>
      <c r="BE24" s="194"/>
      <c r="BF24" s="194"/>
      <c r="BG24" s="194"/>
      <c r="BH24" s="194"/>
      <c r="BI24" s="194"/>
      <c r="BJ24" s="194"/>
      <c r="BK24" s="194"/>
      <c r="BL24" s="194"/>
      <c r="BM24" s="195"/>
      <c r="BN24" s="316" t="s">
        <v>660</v>
      </c>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2"/>
    </row>
    <row r="25" spans="2:132" ht="23.4" customHeight="1" x14ac:dyDescent="0.2">
      <c r="B25" s="226"/>
      <c r="C25" s="201"/>
      <c r="D25" s="201"/>
      <c r="E25" s="201"/>
      <c r="F25" s="201"/>
      <c r="G25" s="201"/>
      <c r="H25" s="201"/>
      <c r="I25" s="201"/>
      <c r="J25" s="201"/>
      <c r="K25" s="201"/>
      <c r="L25" s="201"/>
      <c r="M25" s="201"/>
      <c r="N25" s="190"/>
      <c r="O25" s="191"/>
      <c r="P25" s="191"/>
      <c r="Q25" s="191"/>
      <c r="R25" s="191"/>
      <c r="S25" s="191"/>
      <c r="T25" s="191"/>
      <c r="U25" s="192"/>
      <c r="V25" s="196" t="s">
        <v>557</v>
      </c>
      <c r="W25" s="196"/>
      <c r="X25" s="196"/>
      <c r="Y25" s="196"/>
      <c r="Z25" s="196"/>
      <c r="AA25" s="196"/>
      <c r="AB25" s="196"/>
      <c r="AC25" s="196"/>
      <c r="AD25" s="196"/>
      <c r="AE25" s="196"/>
      <c r="AF25" s="196"/>
      <c r="AG25" s="196"/>
      <c r="AH25" s="196"/>
      <c r="AI25" s="196"/>
      <c r="AJ25" s="196"/>
      <c r="AK25" s="196"/>
      <c r="AL25" s="196"/>
      <c r="AM25" s="197" t="s">
        <v>162</v>
      </c>
      <c r="AN25" s="197"/>
      <c r="AO25" s="197"/>
      <c r="AP25" s="197"/>
      <c r="AQ25" s="197"/>
      <c r="AR25" s="197"/>
      <c r="AS25" s="198" t="s">
        <v>607</v>
      </c>
      <c r="AT25" s="198"/>
      <c r="AU25" s="198"/>
      <c r="AV25" s="198"/>
      <c r="AW25" s="198"/>
      <c r="AX25" s="198"/>
      <c r="AY25" s="198"/>
      <c r="AZ25" s="198"/>
      <c r="BA25" s="198"/>
      <c r="BB25" s="198"/>
      <c r="BC25" s="198"/>
      <c r="BD25" s="198"/>
      <c r="BE25" s="198"/>
      <c r="BF25" s="198"/>
      <c r="BG25" s="198"/>
      <c r="BH25" s="198"/>
      <c r="BI25" s="198"/>
      <c r="BJ25" s="198"/>
      <c r="BK25" s="198"/>
      <c r="BL25" s="198"/>
      <c r="BM25" s="199"/>
      <c r="BN25" s="336"/>
      <c r="BO25" s="337"/>
      <c r="BP25" s="337"/>
      <c r="BQ25" s="337"/>
      <c r="BR25" s="337"/>
      <c r="BS25" s="337"/>
      <c r="BT25" s="337"/>
      <c r="BU25" s="337"/>
      <c r="BV25" s="337"/>
      <c r="BW25" s="337"/>
      <c r="BX25" s="337"/>
      <c r="BY25" s="337"/>
      <c r="BZ25" s="337"/>
      <c r="CA25" s="337"/>
      <c r="CB25" s="337"/>
      <c r="CC25" s="337"/>
      <c r="CD25" s="337"/>
      <c r="CE25" s="337"/>
      <c r="CF25" s="337"/>
      <c r="CG25" s="337"/>
      <c r="CH25" s="337"/>
      <c r="CI25" s="337"/>
      <c r="CJ25" s="337"/>
      <c r="CK25" s="337"/>
      <c r="CL25" s="337"/>
      <c r="CM25" s="337"/>
      <c r="CN25" s="337"/>
      <c r="CO25" s="337"/>
      <c r="CP25" s="337"/>
      <c r="CQ25" s="337"/>
      <c r="CR25" s="337"/>
      <c r="CS25" s="337"/>
      <c r="CT25" s="337"/>
      <c r="CU25" s="337"/>
      <c r="CV25" s="337"/>
      <c r="CW25" s="337"/>
      <c r="CX25" s="337"/>
      <c r="CY25" s="337"/>
      <c r="CZ25" s="337"/>
      <c r="DA25" s="337"/>
      <c r="DB25" s="337"/>
      <c r="DC25" s="337"/>
      <c r="DD25" s="337"/>
      <c r="DE25" s="337"/>
      <c r="DF25" s="337"/>
      <c r="DG25" s="337"/>
      <c r="DH25" s="337"/>
      <c r="DI25" s="337"/>
      <c r="DJ25" s="337"/>
      <c r="DK25" s="337"/>
      <c r="DL25" s="337"/>
      <c r="DM25" s="337"/>
      <c r="DN25" s="337"/>
      <c r="DO25" s="337"/>
      <c r="DP25" s="337"/>
      <c r="DQ25" s="337"/>
      <c r="DR25" s="337"/>
      <c r="DS25" s="337"/>
      <c r="DT25" s="337"/>
      <c r="DU25" s="337"/>
      <c r="DV25" s="337"/>
      <c r="DW25" s="337"/>
      <c r="DX25" s="337"/>
      <c r="DY25" s="337"/>
      <c r="DZ25" s="337"/>
      <c r="EA25" s="337"/>
      <c r="EB25" s="338"/>
    </row>
    <row r="26" spans="2:132" ht="27.6" customHeight="1" x14ac:dyDescent="0.2">
      <c r="B26" s="227"/>
      <c r="C26" s="196"/>
      <c r="D26" s="196"/>
      <c r="E26" s="196"/>
      <c r="F26" s="196"/>
      <c r="G26" s="196"/>
      <c r="H26" s="196"/>
      <c r="I26" s="196"/>
      <c r="J26" s="196"/>
      <c r="K26" s="196"/>
      <c r="L26" s="196"/>
      <c r="M26" s="196"/>
      <c r="N26" s="210" t="s">
        <v>553</v>
      </c>
      <c r="O26" s="211"/>
      <c r="P26" s="211"/>
      <c r="Q26" s="211"/>
      <c r="R26" s="211"/>
      <c r="S26" s="211"/>
      <c r="T26" s="211"/>
      <c r="U26" s="212"/>
      <c r="V26" s="196" t="s">
        <v>556</v>
      </c>
      <c r="W26" s="196"/>
      <c r="X26" s="196"/>
      <c r="Y26" s="196"/>
      <c r="Z26" s="196"/>
      <c r="AA26" s="196"/>
      <c r="AB26" s="196"/>
      <c r="AC26" s="196"/>
      <c r="AD26" s="196"/>
      <c r="AE26" s="196"/>
      <c r="AF26" s="196"/>
      <c r="AG26" s="196"/>
      <c r="AH26" s="196"/>
      <c r="AI26" s="196"/>
      <c r="AJ26" s="196"/>
      <c r="AK26" s="196"/>
      <c r="AL26" s="196"/>
      <c r="AM26" s="197" t="s">
        <v>149</v>
      </c>
      <c r="AN26" s="197"/>
      <c r="AO26" s="197"/>
      <c r="AP26" s="197"/>
      <c r="AQ26" s="197"/>
      <c r="AR26" s="197"/>
      <c r="AS26" s="196" t="s">
        <v>609</v>
      </c>
      <c r="AT26" s="196"/>
      <c r="AU26" s="196"/>
      <c r="AV26" s="196"/>
      <c r="AW26" s="196"/>
      <c r="AX26" s="196"/>
      <c r="AY26" s="196"/>
      <c r="AZ26" s="196"/>
      <c r="BA26" s="196"/>
      <c r="BB26" s="196"/>
      <c r="BC26" s="196"/>
      <c r="BD26" s="196"/>
      <c r="BE26" s="196"/>
      <c r="BF26" s="196"/>
      <c r="BG26" s="196"/>
      <c r="BH26" s="196"/>
      <c r="BI26" s="196"/>
      <c r="BJ26" s="196"/>
      <c r="BK26" s="196"/>
      <c r="BL26" s="196"/>
      <c r="BM26" s="222"/>
      <c r="BN26" s="325" t="s">
        <v>641</v>
      </c>
      <c r="BO26" s="438"/>
      <c r="BP26" s="438"/>
      <c r="BQ26" s="438"/>
      <c r="BR26" s="438"/>
      <c r="BS26" s="438"/>
      <c r="BT26" s="438"/>
      <c r="BU26" s="438"/>
      <c r="BV26" s="438"/>
      <c r="BW26" s="438"/>
      <c r="BX26" s="438"/>
      <c r="BY26" s="438"/>
      <c r="BZ26" s="438"/>
      <c r="CA26" s="438"/>
      <c r="CB26" s="438"/>
      <c r="CC26" s="438"/>
      <c r="CD26" s="438"/>
      <c r="CE26" s="438"/>
      <c r="CF26" s="438"/>
      <c r="CG26" s="438"/>
      <c r="CH26" s="438"/>
      <c r="CI26" s="438"/>
      <c r="CJ26" s="438"/>
      <c r="CK26" s="438"/>
      <c r="CL26" s="438"/>
      <c r="CM26" s="438"/>
      <c r="CN26" s="438"/>
      <c r="CO26" s="438"/>
      <c r="CP26" s="438"/>
      <c r="CQ26" s="438"/>
      <c r="CR26" s="438"/>
      <c r="CS26" s="438"/>
      <c r="CT26" s="438"/>
      <c r="CU26" s="438"/>
      <c r="CV26" s="438"/>
      <c r="CW26" s="438"/>
      <c r="CX26" s="438"/>
      <c r="CY26" s="438"/>
      <c r="CZ26" s="438"/>
      <c r="DA26" s="438"/>
      <c r="DB26" s="438"/>
      <c r="DC26" s="438"/>
      <c r="DD26" s="438"/>
      <c r="DE26" s="438"/>
      <c r="DF26" s="438"/>
      <c r="DG26" s="438"/>
      <c r="DH26" s="438"/>
      <c r="DI26" s="438"/>
      <c r="DJ26" s="438"/>
      <c r="DK26" s="438"/>
      <c r="DL26" s="438"/>
      <c r="DM26" s="438"/>
      <c r="DN26" s="438"/>
      <c r="DO26" s="438"/>
      <c r="DP26" s="438"/>
      <c r="DQ26" s="438"/>
      <c r="DR26" s="438"/>
      <c r="DS26" s="438"/>
      <c r="DT26" s="438"/>
      <c r="DU26" s="438"/>
      <c r="DV26" s="438"/>
      <c r="DW26" s="438"/>
      <c r="DX26" s="438"/>
      <c r="DY26" s="438"/>
      <c r="DZ26" s="438"/>
      <c r="EA26" s="438"/>
      <c r="EB26" s="439"/>
    </row>
    <row r="27" spans="2:132" ht="18" customHeight="1" x14ac:dyDescent="0.2">
      <c r="B27" s="227"/>
      <c r="C27" s="196"/>
      <c r="D27" s="196"/>
      <c r="E27" s="196"/>
      <c r="F27" s="196"/>
      <c r="G27" s="196"/>
      <c r="H27" s="196"/>
      <c r="I27" s="196"/>
      <c r="J27" s="196"/>
      <c r="K27" s="196"/>
      <c r="L27" s="196"/>
      <c r="M27" s="196"/>
      <c r="N27" s="200"/>
      <c r="O27" s="187"/>
      <c r="P27" s="187"/>
      <c r="Q27" s="187"/>
      <c r="R27" s="187"/>
      <c r="S27" s="187"/>
      <c r="T27" s="187"/>
      <c r="U27" s="188"/>
      <c r="V27" s="196" t="s">
        <v>554</v>
      </c>
      <c r="W27" s="196"/>
      <c r="X27" s="196"/>
      <c r="Y27" s="196"/>
      <c r="Z27" s="196"/>
      <c r="AA27" s="196"/>
      <c r="AB27" s="196"/>
      <c r="AC27" s="196"/>
      <c r="AD27" s="196"/>
      <c r="AE27" s="196"/>
      <c r="AF27" s="196"/>
      <c r="AG27" s="196"/>
      <c r="AH27" s="196"/>
      <c r="AI27" s="196"/>
      <c r="AJ27" s="196"/>
      <c r="AK27" s="196"/>
      <c r="AL27" s="196"/>
      <c r="AM27" s="197" t="s">
        <v>149</v>
      </c>
      <c r="AN27" s="197"/>
      <c r="AO27" s="197"/>
      <c r="AP27" s="197"/>
      <c r="AQ27" s="197"/>
      <c r="AR27" s="197"/>
      <c r="AS27" s="198" t="s">
        <v>608</v>
      </c>
      <c r="AT27" s="198"/>
      <c r="AU27" s="198"/>
      <c r="AV27" s="198"/>
      <c r="AW27" s="198"/>
      <c r="AX27" s="198"/>
      <c r="AY27" s="198"/>
      <c r="AZ27" s="198"/>
      <c r="BA27" s="198"/>
      <c r="BB27" s="198"/>
      <c r="BC27" s="198"/>
      <c r="BD27" s="198"/>
      <c r="BE27" s="198"/>
      <c r="BF27" s="198"/>
      <c r="BG27" s="198"/>
      <c r="BH27" s="198"/>
      <c r="BI27" s="198"/>
      <c r="BJ27" s="198"/>
      <c r="BK27" s="198"/>
      <c r="BL27" s="198"/>
      <c r="BM27" s="199"/>
      <c r="BN27" s="333"/>
      <c r="BO27" s="334"/>
      <c r="BP27" s="334"/>
      <c r="BQ27" s="334"/>
      <c r="BR27" s="334"/>
      <c r="BS27" s="334"/>
      <c r="BT27" s="334"/>
      <c r="BU27" s="334"/>
      <c r="BV27" s="334"/>
      <c r="BW27" s="334"/>
      <c r="BX27" s="334"/>
      <c r="BY27" s="334"/>
      <c r="BZ27" s="334"/>
      <c r="CA27" s="334"/>
      <c r="CB27" s="334"/>
      <c r="CC27" s="334"/>
      <c r="CD27" s="334"/>
      <c r="CE27" s="334"/>
      <c r="CF27" s="334"/>
      <c r="CG27" s="334"/>
      <c r="CH27" s="334"/>
      <c r="CI27" s="334"/>
      <c r="CJ27" s="334"/>
      <c r="CK27" s="334"/>
      <c r="CL27" s="334"/>
      <c r="CM27" s="334"/>
      <c r="CN27" s="334"/>
      <c r="CO27" s="334"/>
      <c r="CP27" s="334"/>
      <c r="CQ27" s="334"/>
      <c r="CR27" s="334"/>
      <c r="CS27" s="334"/>
      <c r="CT27" s="334"/>
      <c r="CU27" s="334"/>
      <c r="CV27" s="334"/>
      <c r="CW27" s="334"/>
      <c r="CX27" s="334"/>
      <c r="CY27" s="334"/>
      <c r="CZ27" s="334"/>
      <c r="DA27" s="334"/>
      <c r="DB27" s="334"/>
      <c r="DC27" s="334"/>
      <c r="DD27" s="334"/>
      <c r="DE27" s="334"/>
      <c r="DF27" s="334"/>
      <c r="DG27" s="334"/>
      <c r="DH27" s="334"/>
      <c r="DI27" s="334"/>
      <c r="DJ27" s="334"/>
      <c r="DK27" s="334"/>
      <c r="DL27" s="334"/>
      <c r="DM27" s="334"/>
      <c r="DN27" s="334"/>
      <c r="DO27" s="334"/>
      <c r="DP27" s="334"/>
      <c r="DQ27" s="334"/>
      <c r="DR27" s="334"/>
      <c r="DS27" s="334"/>
      <c r="DT27" s="334"/>
      <c r="DU27" s="334"/>
      <c r="DV27" s="334"/>
      <c r="DW27" s="334"/>
      <c r="DX27" s="334"/>
      <c r="DY27" s="334"/>
      <c r="DZ27" s="334"/>
      <c r="EA27" s="334"/>
      <c r="EB27" s="335"/>
    </row>
    <row r="28" spans="2:132" ht="18" customHeight="1" x14ac:dyDescent="0.2">
      <c r="B28" s="355"/>
      <c r="C28" s="356"/>
      <c r="D28" s="356"/>
      <c r="E28" s="356"/>
      <c r="F28" s="356"/>
      <c r="G28" s="356"/>
      <c r="H28" s="356"/>
      <c r="I28" s="356"/>
      <c r="J28" s="356"/>
      <c r="K28" s="356"/>
      <c r="L28" s="356"/>
      <c r="M28" s="356"/>
      <c r="N28" s="190"/>
      <c r="O28" s="191"/>
      <c r="P28" s="191"/>
      <c r="Q28" s="191"/>
      <c r="R28" s="191"/>
      <c r="S28" s="191"/>
      <c r="T28" s="191"/>
      <c r="U28" s="192"/>
      <c r="V28" s="222" t="s">
        <v>555</v>
      </c>
      <c r="W28" s="223"/>
      <c r="X28" s="223"/>
      <c r="Y28" s="223"/>
      <c r="Z28" s="223"/>
      <c r="AA28" s="223"/>
      <c r="AB28" s="223"/>
      <c r="AC28" s="223"/>
      <c r="AD28" s="223"/>
      <c r="AE28" s="223"/>
      <c r="AF28" s="223"/>
      <c r="AG28" s="223"/>
      <c r="AH28" s="223"/>
      <c r="AI28" s="223"/>
      <c r="AJ28" s="223"/>
      <c r="AK28" s="223"/>
      <c r="AL28" s="224"/>
      <c r="AM28" s="197" t="s">
        <v>244</v>
      </c>
      <c r="AN28" s="197"/>
      <c r="AO28" s="197"/>
      <c r="AP28" s="197"/>
      <c r="AQ28" s="197"/>
      <c r="AR28" s="197"/>
      <c r="AS28" s="198" t="s">
        <v>610</v>
      </c>
      <c r="AT28" s="198"/>
      <c r="AU28" s="198"/>
      <c r="AV28" s="198"/>
      <c r="AW28" s="198"/>
      <c r="AX28" s="198"/>
      <c r="AY28" s="198"/>
      <c r="AZ28" s="198"/>
      <c r="BA28" s="198"/>
      <c r="BB28" s="198"/>
      <c r="BC28" s="198"/>
      <c r="BD28" s="198"/>
      <c r="BE28" s="198"/>
      <c r="BF28" s="198"/>
      <c r="BG28" s="198"/>
      <c r="BH28" s="198"/>
      <c r="BI28" s="198"/>
      <c r="BJ28" s="198"/>
      <c r="BK28" s="198"/>
      <c r="BL28" s="198"/>
      <c r="BM28" s="199"/>
      <c r="BN28" s="336"/>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c r="CO28" s="337"/>
      <c r="CP28" s="337"/>
      <c r="CQ28" s="337"/>
      <c r="CR28" s="337"/>
      <c r="CS28" s="337"/>
      <c r="CT28" s="337"/>
      <c r="CU28" s="337"/>
      <c r="CV28" s="337"/>
      <c r="CW28" s="337"/>
      <c r="CX28" s="337"/>
      <c r="CY28" s="337"/>
      <c r="CZ28" s="337"/>
      <c r="DA28" s="337"/>
      <c r="DB28" s="337"/>
      <c r="DC28" s="337"/>
      <c r="DD28" s="337"/>
      <c r="DE28" s="337"/>
      <c r="DF28" s="337"/>
      <c r="DG28" s="337"/>
      <c r="DH28" s="337"/>
      <c r="DI28" s="337"/>
      <c r="DJ28" s="337"/>
      <c r="DK28" s="337"/>
      <c r="DL28" s="337"/>
      <c r="DM28" s="337"/>
      <c r="DN28" s="337"/>
      <c r="DO28" s="337"/>
      <c r="DP28" s="337"/>
      <c r="DQ28" s="337"/>
      <c r="DR28" s="337"/>
      <c r="DS28" s="337"/>
      <c r="DT28" s="337"/>
      <c r="DU28" s="337"/>
      <c r="DV28" s="337"/>
      <c r="DW28" s="337"/>
      <c r="DX28" s="337"/>
      <c r="DY28" s="337"/>
      <c r="DZ28" s="337"/>
      <c r="EA28" s="337"/>
      <c r="EB28" s="338"/>
    </row>
    <row r="29" spans="2:132" ht="27.6" customHeight="1" x14ac:dyDescent="0.2">
      <c r="B29" s="228"/>
      <c r="C29" s="229"/>
      <c r="D29" s="229"/>
      <c r="E29" s="229"/>
      <c r="F29" s="229"/>
      <c r="G29" s="229"/>
      <c r="H29" s="229"/>
      <c r="I29" s="229"/>
      <c r="J29" s="229"/>
      <c r="K29" s="229"/>
      <c r="L29" s="229"/>
      <c r="M29" s="229"/>
      <c r="N29" s="214" t="s">
        <v>559</v>
      </c>
      <c r="O29" s="215"/>
      <c r="P29" s="215"/>
      <c r="Q29" s="215"/>
      <c r="R29" s="215"/>
      <c r="S29" s="215"/>
      <c r="T29" s="215"/>
      <c r="U29" s="216"/>
      <c r="V29" s="214" t="s">
        <v>560</v>
      </c>
      <c r="W29" s="215"/>
      <c r="X29" s="215"/>
      <c r="Y29" s="215"/>
      <c r="Z29" s="215"/>
      <c r="AA29" s="215"/>
      <c r="AB29" s="215"/>
      <c r="AC29" s="215"/>
      <c r="AD29" s="215"/>
      <c r="AE29" s="215"/>
      <c r="AF29" s="215"/>
      <c r="AG29" s="215"/>
      <c r="AH29" s="215"/>
      <c r="AI29" s="215"/>
      <c r="AJ29" s="215"/>
      <c r="AK29" s="215"/>
      <c r="AL29" s="216"/>
      <c r="AM29" s="230" t="s">
        <v>244</v>
      </c>
      <c r="AN29" s="230"/>
      <c r="AO29" s="230"/>
      <c r="AP29" s="230"/>
      <c r="AQ29" s="230"/>
      <c r="AR29" s="230"/>
      <c r="AS29" s="231" t="s">
        <v>611</v>
      </c>
      <c r="AT29" s="231"/>
      <c r="AU29" s="231"/>
      <c r="AV29" s="231"/>
      <c r="AW29" s="231"/>
      <c r="AX29" s="231"/>
      <c r="AY29" s="231"/>
      <c r="AZ29" s="231"/>
      <c r="BA29" s="231"/>
      <c r="BB29" s="231"/>
      <c r="BC29" s="231"/>
      <c r="BD29" s="231"/>
      <c r="BE29" s="231"/>
      <c r="BF29" s="231"/>
      <c r="BG29" s="231"/>
      <c r="BH29" s="231"/>
      <c r="BI29" s="231"/>
      <c r="BJ29" s="231"/>
      <c r="BK29" s="231"/>
      <c r="BL29" s="231"/>
      <c r="BM29" s="220"/>
      <c r="BN29" s="428" t="s">
        <v>642</v>
      </c>
      <c r="BO29" s="429"/>
      <c r="BP29" s="429"/>
      <c r="BQ29" s="429"/>
      <c r="BR29" s="429"/>
      <c r="BS29" s="429"/>
      <c r="BT29" s="429"/>
      <c r="BU29" s="429"/>
      <c r="BV29" s="429"/>
      <c r="BW29" s="429"/>
      <c r="BX29" s="429"/>
      <c r="BY29" s="429"/>
      <c r="BZ29" s="429"/>
      <c r="CA29" s="429"/>
      <c r="CB29" s="429"/>
      <c r="CC29" s="429"/>
      <c r="CD29" s="429"/>
      <c r="CE29" s="429"/>
      <c r="CF29" s="429"/>
      <c r="CG29" s="429"/>
      <c r="CH29" s="429"/>
      <c r="CI29" s="429"/>
      <c r="CJ29" s="429"/>
      <c r="CK29" s="429"/>
      <c r="CL29" s="429"/>
      <c r="CM29" s="429"/>
      <c r="CN29" s="429"/>
      <c r="CO29" s="429"/>
      <c r="CP29" s="429"/>
      <c r="CQ29" s="429"/>
      <c r="CR29" s="429"/>
      <c r="CS29" s="429"/>
      <c r="CT29" s="429"/>
      <c r="CU29" s="429"/>
      <c r="CV29" s="429"/>
      <c r="CW29" s="429"/>
      <c r="CX29" s="429"/>
      <c r="CY29" s="429"/>
      <c r="CZ29" s="429"/>
      <c r="DA29" s="429"/>
      <c r="DB29" s="429"/>
      <c r="DC29" s="429"/>
      <c r="DD29" s="429"/>
      <c r="DE29" s="429"/>
      <c r="DF29" s="429"/>
      <c r="DG29" s="429"/>
      <c r="DH29" s="429"/>
      <c r="DI29" s="429"/>
      <c r="DJ29" s="429"/>
      <c r="DK29" s="429"/>
      <c r="DL29" s="429"/>
      <c r="DM29" s="429"/>
      <c r="DN29" s="429"/>
      <c r="DO29" s="429"/>
      <c r="DP29" s="429"/>
      <c r="DQ29" s="429"/>
      <c r="DR29" s="429"/>
      <c r="DS29" s="429"/>
      <c r="DT29" s="429"/>
      <c r="DU29" s="429"/>
      <c r="DV29" s="429"/>
      <c r="DW29" s="429"/>
      <c r="DX29" s="429"/>
      <c r="DY29" s="429"/>
      <c r="DZ29" s="429"/>
      <c r="EA29" s="429"/>
      <c r="EB29" s="430"/>
    </row>
    <row r="30" spans="2:132" ht="18" customHeight="1" x14ac:dyDescent="0.2">
      <c r="B30" s="16"/>
      <c r="C30" s="16"/>
      <c r="D30" s="16"/>
      <c r="E30" s="16"/>
      <c r="F30" s="16"/>
      <c r="G30" s="16"/>
      <c r="H30" s="16"/>
      <c r="I30" s="16"/>
      <c r="J30" s="16"/>
      <c r="K30" s="16"/>
      <c r="L30" s="16"/>
      <c r="M30" s="16"/>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row>
    <row r="31" spans="2:132" ht="18" customHeight="1" x14ac:dyDescent="0.2">
      <c r="B31" s="22" t="s">
        <v>680</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row>
    <row r="32" spans="2:132" ht="18" customHeight="1" x14ac:dyDescent="0.2">
      <c r="B32" s="260" t="s">
        <v>682</v>
      </c>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row>
    <row r="33" spans="2:65" ht="18" customHeight="1" x14ac:dyDescent="0.2">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row>
    <row r="34" spans="2:65" ht="18" customHeight="1" x14ac:dyDescent="0.2">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row>
    <row r="35" spans="2:65" ht="18" customHeight="1" x14ac:dyDescent="0.2">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row>
    <row r="36" spans="2:65" ht="18" customHeight="1" x14ac:dyDescent="0.2">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row>
    <row r="37" spans="2:65" ht="73.2" customHeight="1" x14ac:dyDescent="0.2">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row>
    <row r="38" spans="2:65" ht="18" customHeight="1" x14ac:dyDescent="0.2">
      <c r="B38" s="95"/>
      <c r="C38" s="95"/>
    </row>
    <row r="39" spans="2:65" ht="18" customHeight="1" x14ac:dyDescent="0.2">
      <c r="B39" s="95"/>
      <c r="C39" s="95"/>
    </row>
    <row r="40" spans="2:65" ht="18" customHeight="1" x14ac:dyDescent="0.2">
      <c r="B40" s="95"/>
      <c r="C40" s="95"/>
    </row>
    <row r="41" spans="2:65" ht="18" customHeight="1" x14ac:dyDescent="0.2">
      <c r="B41" s="95"/>
      <c r="C41" s="95"/>
    </row>
    <row r="42" spans="2:65" ht="18" customHeight="1" x14ac:dyDescent="0.2">
      <c r="B42" s="95"/>
      <c r="C42" s="95"/>
    </row>
    <row r="43" spans="2:65" ht="18" customHeight="1" x14ac:dyDescent="0.2">
      <c r="B43" s="95"/>
      <c r="C43" s="95"/>
    </row>
    <row r="44" spans="2:65" ht="18" customHeight="1" x14ac:dyDescent="0.2">
      <c r="B44" s="95"/>
      <c r="C44" s="95"/>
    </row>
    <row r="45" spans="2:65" ht="18" customHeight="1" x14ac:dyDescent="0.2">
      <c r="B45" s="95"/>
      <c r="C45" s="95"/>
    </row>
    <row r="46" spans="2:65" ht="18" customHeight="1" x14ac:dyDescent="0.2">
      <c r="B46" s="95"/>
      <c r="C46" s="95"/>
    </row>
    <row r="47" spans="2:65" ht="18" customHeight="1" x14ac:dyDescent="0.2">
      <c r="B47" s="95"/>
      <c r="C47" s="95"/>
    </row>
    <row r="48" spans="2:65" ht="18" customHeight="1" x14ac:dyDescent="0.2">
      <c r="B48" s="95"/>
      <c r="C48" s="95"/>
    </row>
    <row r="49" spans="2:3" ht="18" customHeight="1" x14ac:dyDescent="0.2">
      <c r="B49" s="95"/>
      <c r="C49" s="95"/>
    </row>
    <row r="50" spans="2:3" ht="18" customHeight="1" x14ac:dyDescent="0.2">
      <c r="B50" s="95"/>
      <c r="C50" s="95"/>
    </row>
    <row r="51" spans="2:3" ht="18" customHeight="1" x14ac:dyDescent="0.2">
      <c r="B51" s="95"/>
      <c r="C51" s="95"/>
    </row>
    <row r="52" spans="2:3" ht="18" customHeight="1" x14ac:dyDescent="0.2">
      <c r="B52" s="95"/>
      <c r="C52" s="95"/>
    </row>
    <row r="53" spans="2:3" ht="18" customHeight="1" x14ac:dyDescent="0.2">
      <c r="B53" s="95"/>
      <c r="C53" s="95"/>
    </row>
    <row r="54" spans="2:3" ht="18" customHeight="1" x14ac:dyDescent="0.2">
      <c r="B54" s="95"/>
      <c r="C54" s="95"/>
    </row>
    <row r="55" spans="2:3" ht="18" customHeight="1" x14ac:dyDescent="0.2">
      <c r="B55" s="95"/>
      <c r="C55" s="95"/>
    </row>
    <row r="56" spans="2:3" ht="18" customHeight="1" x14ac:dyDescent="0.2">
      <c r="B56" s="95"/>
      <c r="C56" s="95"/>
    </row>
    <row r="57" spans="2:3" ht="18" customHeight="1" x14ac:dyDescent="0.2">
      <c r="B57" s="95"/>
      <c r="C57" s="95"/>
    </row>
    <row r="58" spans="2:3" ht="18" customHeight="1" x14ac:dyDescent="0.2">
      <c r="B58" s="95"/>
      <c r="C58" s="95"/>
    </row>
    <row r="59" spans="2:3" ht="18" customHeight="1" x14ac:dyDescent="0.2">
      <c r="B59" s="95"/>
      <c r="C59" s="95"/>
    </row>
    <row r="60" spans="2:3" ht="18" customHeight="1" x14ac:dyDescent="0.2">
      <c r="B60" s="95"/>
      <c r="C60" s="95"/>
    </row>
    <row r="61" spans="2:3" ht="18" customHeight="1" x14ac:dyDescent="0.2">
      <c r="B61" s="95"/>
      <c r="C61" s="95"/>
    </row>
    <row r="62" spans="2:3" ht="18" customHeight="1" x14ac:dyDescent="0.2">
      <c r="B62" s="95"/>
      <c r="C62" s="95"/>
    </row>
    <row r="63" spans="2:3" ht="18" customHeight="1" x14ac:dyDescent="0.2">
      <c r="B63" s="95"/>
      <c r="C63" s="95"/>
    </row>
    <row r="64" spans="2:3" ht="18" customHeight="1" x14ac:dyDescent="0.2">
      <c r="B64" s="95"/>
      <c r="C64" s="95"/>
    </row>
    <row r="65" spans="2:3" ht="18" customHeight="1" x14ac:dyDescent="0.2">
      <c r="B65" s="95"/>
      <c r="C65" s="95"/>
    </row>
    <row r="66" spans="2:3" ht="18" customHeight="1" x14ac:dyDescent="0.2">
      <c r="B66" s="95"/>
      <c r="C66" s="95"/>
    </row>
    <row r="67" spans="2:3" ht="18" customHeight="1" x14ac:dyDescent="0.2">
      <c r="B67" s="95"/>
      <c r="C67" s="95"/>
    </row>
    <row r="68" spans="2:3" ht="18" customHeight="1" x14ac:dyDescent="0.2">
      <c r="B68" s="95"/>
      <c r="C68" s="95"/>
    </row>
    <row r="69" spans="2:3" ht="18" customHeight="1" x14ac:dyDescent="0.2">
      <c r="B69" s="95"/>
      <c r="C69" s="95"/>
    </row>
    <row r="70" spans="2:3" ht="18" customHeight="1" x14ac:dyDescent="0.2">
      <c r="B70" s="95"/>
      <c r="C70" s="95"/>
    </row>
    <row r="71" spans="2:3" ht="18" customHeight="1" x14ac:dyDescent="0.2">
      <c r="B71" s="95"/>
      <c r="C71" s="95"/>
    </row>
    <row r="72" spans="2:3" ht="18" customHeight="1" x14ac:dyDescent="0.2">
      <c r="B72" s="95"/>
      <c r="C72" s="95"/>
    </row>
    <row r="73" spans="2:3" ht="18" customHeight="1" x14ac:dyDescent="0.2">
      <c r="B73" s="95"/>
      <c r="C73" s="95"/>
    </row>
    <row r="74" spans="2:3" ht="18" customHeight="1" x14ac:dyDescent="0.2">
      <c r="B74" s="95"/>
      <c r="C74" s="95"/>
    </row>
  </sheetData>
  <mergeCells count="127">
    <mergeCell ref="B1:BM1"/>
    <mergeCell ref="B2:M2"/>
    <mergeCell ref="N2:U2"/>
    <mergeCell ref="V2:AL2"/>
    <mergeCell ref="AM2:AR2"/>
    <mergeCell ref="AS2:BM2"/>
    <mergeCell ref="B3:M8"/>
    <mergeCell ref="N3:U5"/>
    <mergeCell ref="V3:AL4"/>
    <mergeCell ref="AM3:AR3"/>
    <mergeCell ref="AS3:BM3"/>
    <mergeCell ref="AM4:AR4"/>
    <mergeCell ref="AS4:BM4"/>
    <mergeCell ref="V5:AL5"/>
    <mergeCell ref="AM5:AR5"/>
    <mergeCell ref="AS5:BM5"/>
    <mergeCell ref="N6:U8"/>
    <mergeCell ref="V6:AL6"/>
    <mergeCell ref="AM6:AR6"/>
    <mergeCell ref="AS6:BM6"/>
    <mergeCell ref="V7:AL7"/>
    <mergeCell ref="AM7:AR7"/>
    <mergeCell ref="AS7:BM7"/>
    <mergeCell ref="V8:AL8"/>
    <mergeCell ref="AM8:AR8"/>
    <mergeCell ref="AS8:BM8"/>
    <mergeCell ref="B9:M23"/>
    <mergeCell ref="N9:U11"/>
    <mergeCell ref="V9:AL9"/>
    <mergeCell ref="AM9:AR9"/>
    <mergeCell ref="AS9:BM9"/>
    <mergeCell ref="V10:AL10"/>
    <mergeCell ref="AM10:AR10"/>
    <mergeCell ref="AS10:BM10"/>
    <mergeCell ref="V11:AL11"/>
    <mergeCell ref="AM11:AR11"/>
    <mergeCell ref="AS14:BM14"/>
    <mergeCell ref="N15:U16"/>
    <mergeCell ref="V15:AL15"/>
    <mergeCell ref="AM15:AR15"/>
    <mergeCell ref="AS15:BM15"/>
    <mergeCell ref="V16:AL16"/>
    <mergeCell ref="AM16:AR16"/>
    <mergeCell ref="AS16:BM16"/>
    <mergeCell ref="AS11:BM11"/>
    <mergeCell ref="N12:U14"/>
    <mergeCell ref="V12:AL12"/>
    <mergeCell ref="AM12:AR12"/>
    <mergeCell ref="AS12:BM12"/>
    <mergeCell ref="V13:AL13"/>
    <mergeCell ref="AM13:AR13"/>
    <mergeCell ref="AS13:BM13"/>
    <mergeCell ref="V14:AL14"/>
    <mergeCell ref="AM14:AR14"/>
    <mergeCell ref="AS20:BM20"/>
    <mergeCell ref="AS21:BM21"/>
    <mergeCell ref="N22:U23"/>
    <mergeCell ref="V22:AL23"/>
    <mergeCell ref="AM22:AR22"/>
    <mergeCell ref="AS22:BM22"/>
    <mergeCell ref="AM23:AR23"/>
    <mergeCell ref="AS23:BM23"/>
    <mergeCell ref="N17:U21"/>
    <mergeCell ref="V17:AL17"/>
    <mergeCell ref="AM17:AR17"/>
    <mergeCell ref="AS17:BM17"/>
    <mergeCell ref="V18:AL19"/>
    <mergeCell ref="AM18:AR19"/>
    <mergeCell ref="AS18:BM18"/>
    <mergeCell ref="AS19:BM19"/>
    <mergeCell ref="V20:AL21"/>
    <mergeCell ref="AM20:AR21"/>
    <mergeCell ref="N29:U29"/>
    <mergeCell ref="V29:AL29"/>
    <mergeCell ref="B24:M29"/>
    <mergeCell ref="N24:U25"/>
    <mergeCell ref="V24:AL24"/>
    <mergeCell ref="AM24:AR24"/>
    <mergeCell ref="AS24:BM24"/>
    <mergeCell ref="V25:AL25"/>
    <mergeCell ref="AM25:AR25"/>
    <mergeCell ref="AS25:BM25"/>
    <mergeCell ref="N26:U28"/>
    <mergeCell ref="V26:AL26"/>
    <mergeCell ref="AM29:AR29"/>
    <mergeCell ref="AS29:BM29"/>
    <mergeCell ref="AM26:AR26"/>
    <mergeCell ref="AS26:BM26"/>
    <mergeCell ref="V27:AL27"/>
    <mergeCell ref="AM27:AR27"/>
    <mergeCell ref="AS27:BM27"/>
    <mergeCell ref="V28:AL28"/>
    <mergeCell ref="AM28:AR28"/>
    <mergeCell ref="AS28:BM28"/>
    <mergeCell ref="B45:C46"/>
    <mergeCell ref="B47:C48"/>
    <mergeCell ref="B49:C50"/>
    <mergeCell ref="B51:C52"/>
    <mergeCell ref="B53:C54"/>
    <mergeCell ref="B55:C56"/>
    <mergeCell ref="B31:BM31"/>
    <mergeCell ref="B32:BM37"/>
    <mergeCell ref="B38:C38"/>
    <mergeCell ref="B39:C40"/>
    <mergeCell ref="B41:C42"/>
    <mergeCell ref="B43:C44"/>
    <mergeCell ref="B69:C70"/>
    <mergeCell ref="B71:C72"/>
    <mergeCell ref="B73:C74"/>
    <mergeCell ref="B57:C58"/>
    <mergeCell ref="B59:C60"/>
    <mergeCell ref="B61:C62"/>
    <mergeCell ref="B63:C64"/>
    <mergeCell ref="B65:C66"/>
    <mergeCell ref="B67:C68"/>
    <mergeCell ref="DW1:EB1"/>
    <mergeCell ref="BN29:EB29"/>
    <mergeCell ref="BN3:EB5"/>
    <mergeCell ref="BN6:EB8"/>
    <mergeCell ref="BN9:EB11"/>
    <mergeCell ref="BN12:EB14"/>
    <mergeCell ref="BN15:EB16"/>
    <mergeCell ref="BN17:EB21"/>
    <mergeCell ref="BN22:EB23"/>
    <mergeCell ref="BN24:EB25"/>
    <mergeCell ref="BN26:EB28"/>
    <mergeCell ref="BN2:EB2"/>
  </mergeCells>
  <phoneticPr fontId="2"/>
  <printOptions horizontalCentered="1"/>
  <pageMargins left="0.23622047244094491" right="0.23622047244094491" top="0.35433070866141736" bottom="0.35433070866141736" header="0.31496062992125984" footer="0.31496062992125984"/>
  <pageSetup paperSize="8" scale="9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E10" sqref="E10"/>
    </sheetView>
  </sheetViews>
  <sheetFormatPr defaultColWidth="9" defaultRowHeight="14.25" customHeight="1" x14ac:dyDescent="0.2"/>
  <cols>
    <col min="1" max="1" width="10.21875" style="1" bestFit="1" customWidth="1"/>
    <col min="2" max="2" width="37.33203125" style="1" bestFit="1" customWidth="1"/>
    <col min="3" max="3" width="11.21875" style="1" bestFit="1" customWidth="1"/>
    <col min="4" max="4" width="9" style="1"/>
    <col min="5" max="5" width="31.6640625" style="1" customWidth="1"/>
    <col min="6" max="6" width="16.44140625" style="1" customWidth="1"/>
    <col min="7" max="7" width="113" style="1" customWidth="1"/>
    <col min="8" max="16384" width="9" style="1"/>
  </cols>
  <sheetData>
    <row r="1" spans="1:7" ht="14.25" customHeight="1" x14ac:dyDescent="0.2">
      <c r="A1" s="4" t="s">
        <v>96</v>
      </c>
      <c r="B1" s="4" t="s">
        <v>0</v>
      </c>
      <c r="C1" s="4" t="s">
        <v>2</v>
      </c>
      <c r="D1" s="4" t="s">
        <v>108</v>
      </c>
      <c r="E1" s="4" t="s">
        <v>3</v>
      </c>
      <c r="F1" s="4" t="s">
        <v>4</v>
      </c>
      <c r="G1" s="4" t="s">
        <v>6</v>
      </c>
    </row>
    <row r="2" spans="1:7" ht="14.25" customHeight="1" x14ac:dyDescent="0.2">
      <c r="A2" s="2" t="s">
        <v>1</v>
      </c>
      <c r="B2" s="1" t="s">
        <v>7</v>
      </c>
      <c r="C2" s="1" t="s">
        <v>87</v>
      </c>
      <c r="D2" s="1" t="s">
        <v>100</v>
      </c>
      <c r="E2" s="3" t="s">
        <v>109</v>
      </c>
      <c r="F2" s="1" t="s">
        <v>5</v>
      </c>
      <c r="G2" s="1" t="s">
        <v>179</v>
      </c>
    </row>
    <row r="3" spans="1:7" ht="14.25" customHeight="1" x14ac:dyDescent="0.2">
      <c r="A3" s="2" t="s">
        <v>48</v>
      </c>
      <c r="B3" s="1" t="s">
        <v>8</v>
      </c>
      <c r="C3" s="1" t="s">
        <v>87</v>
      </c>
      <c r="D3" s="1" t="s">
        <v>100</v>
      </c>
      <c r="E3" s="1" t="s">
        <v>110</v>
      </c>
      <c r="F3" s="1" t="s">
        <v>5</v>
      </c>
      <c r="G3" s="1" t="s">
        <v>180</v>
      </c>
    </row>
    <row r="4" spans="1:7" ht="14.25" customHeight="1" x14ac:dyDescent="0.2">
      <c r="A4" s="2" t="s">
        <v>49</v>
      </c>
      <c r="B4" s="1" t="s">
        <v>9</v>
      </c>
      <c r="C4" s="1" t="s">
        <v>88</v>
      </c>
      <c r="D4" s="1" t="s">
        <v>105</v>
      </c>
      <c r="E4" s="1" t="s">
        <v>111</v>
      </c>
      <c r="F4" s="1" t="s">
        <v>164</v>
      </c>
      <c r="G4" s="1" t="s">
        <v>181</v>
      </c>
    </row>
    <row r="5" spans="1:7" ht="14.25" customHeight="1" x14ac:dyDescent="0.2">
      <c r="A5" s="2" t="s">
        <v>50</v>
      </c>
      <c r="B5" s="1" t="s">
        <v>10</v>
      </c>
      <c r="C5" s="1" t="s">
        <v>87</v>
      </c>
      <c r="D5" s="1" t="s">
        <v>100</v>
      </c>
      <c r="E5" s="1" t="s">
        <v>112</v>
      </c>
      <c r="F5" s="1" t="s">
        <v>165</v>
      </c>
      <c r="G5" s="1" t="s">
        <v>182</v>
      </c>
    </row>
    <row r="6" spans="1:7" ht="14.25" customHeight="1" x14ac:dyDescent="0.2">
      <c r="A6" s="2" t="s">
        <v>51</v>
      </c>
      <c r="B6" s="1" t="s">
        <v>11</v>
      </c>
      <c r="C6" s="1" t="s">
        <v>38</v>
      </c>
      <c r="D6" s="1" t="s">
        <v>101</v>
      </c>
      <c r="E6" s="3" t="s">
        <v>113</v>
      </c>
      <c r="F6" s="1" t="s">
        <v>152</v>
      </c>
      <c r="G6" s="1" t="s">
        <v>183</v>
      </c>
    </row>
    <row r="7" spans="1:7" ht="14.25" customHeight="1" x14ac:dyDescent="0.2">
      <c r="A7" s="2" t="s">
        <v>52</v>
      </c>
      <c r="B7" s="1" t="s">
        <v>12</v>
      </c>
      <c r="C7" s="1" t="s">
        <v>38</v>
      </c>
      <c r="D7" s="1" t="s">
        <v>101</v>
      </c>
      <c r="E7" s="1" t="s">
        <v>114</v>
      </c>
      <c r="F7" s="1" t="s">
        <v>166</v>
      </c>
    </row>
    <row r="8" spans="1:7" ht="14.25" customHeight="1" x14ac:dyDescent="0.2">
      <c r="A8" s="2" t="s">
        <v>53</v>
      </c>
      <c r="B8" s="1" t="s">
        <v>13</v>
      </c>
      <c r="C8" s="1" t="s">
        <v>38</v>
      </c>
      <c r="D8" s="1" t="s">
        <v>101</v>
      </c>
      <c r="E8" s="3" t="s">
        <v>115</v>
      </c>
      <c r="F8" s="1" t="s">
        <v>153</v>
      </c>
      <c r="G8" s="1" t="s">
        <v>184</v>
      </c>
    </row>
    <row r="9" spans="1:7" ht="14.25" customHeight="1" x14ac:dyDescent="0.2">
      <c r="A9" s="2" t="s">
        <v>54</v>
      </c>
      <c r="B9" s="1" t="s">
        <v>14</v>
      </c>
      <c r="C9" s="1" t="s">
        <v>89</v>
      </c>
      <c r="D9" s="1" t="s">
        <v>103</v>
      </c>
      <c r="E9" s="3" t="s">
        <v>116</v>
      </c>
      <c r="F9" s="1" t="s">
        <v>154</v>
      </c>
      <c r="G9" s="1" t="s">
        <v>185</v>
      </c>
    </row>
    <row r="10" spans="1:7" ht="14.25" customHeight="1" x14ac:dyDescent="0.2">
      <c r="A10" s="2" t="s">
        <v>55</v>
      </c>
      <c r="B10" s="1" t="s">
        <v>15</v>
      </c>
      <c r="C10" s="1" t="s">
        <v>89</v>
      </c>
      <c r="D10" s="1" t="s">
        <v>103</v>
      </c>
      <c r="E10" s="1" t="s">
        <v>117</v>
      </c>
      <c r="F10" s="1" t="s">
        <v>167</v>
      </c>
      <c r="G10" s="1" t="s">
        <v>186</v>
      </c>
    </row>
    <row r="11" spans="1:7" ht="14.25" customHeight="1" x14ac:dyDescent="0.2">
      <c r="A11" s="2" t="s">
        <v>56</v>
      </c>
      <c r="B11" s="1" t="s">
        <v>16</v>
      </c>
      <c r="C11" s="1" t="s">
        <v>89</v>
      </c>
      <c r="D11" s="1" t="s">
        <v>103</v>
      </c>
      <c r="E11" s="1" t="s">
        <v>118</v>
      </c>
      <c r="F11" s="1" t="s">
        <v>155</v>
      </c>
      <c r="G11" s="1" t="s">
        <v>187</v>
      </c>
    </row>
    <row r="12" spans="1:7" ht="14.25" customHeight="1" x14ac:dyDescent="0.2">
      <c r="A12" s="2" t="s">
        <v>57</v>
      </c>
      <c r="B12" s="1" t="s">
        <v>17</v>
      </c>
      <c r="C12" s="1" t="s">
        <v>89</v>
      </c>
      <c r="D12" s="1" t="s">
        <v>103</v>
      </c>
      <c r="E12" s="3" t="s">
        <v>119</v>
      </c>
      <c r="F12" s="1" t="s">
        <v>154</v>
      </c>
      <c r="G12" s="1" t="s">
        <v>185</v>
      </c>
    </row>
    <row r="13" spans="1:7" ht="14.25" customHeight="1" x14ac:dyDescent="0.2">
      <c r="A13" s="2" t="s">
        <v>58</v>
      </c>
      <c r="B13" s="1" t="s">
        <v>18</v>
      </c>
      <c r="C13" s="1" t="s">
        <v>89</v>
      </c>
      <c r="D13" s="1" t="s">
        <v>103</v>
      </c>
      <c r="E13" s="1" t="s">
        <v>120</v>
      </c>
      <c r="F13" s="1" t="s">
        <v>156</v>
      </c>
      <c r="G13" s="1" t="s">
        <v>188</v>
      </c>
    </row>
    <row r="14" spans="1:7" ht="14.25" customHeight="1" x14ac:dyDescent="0.2">
      <c r="A14" s="2" t="s">
        <v>59</v>
      </c>
      <c r="B14" s="1" t="s">
        <v>19</v>
      </c>
      <c r="C14" s="1" t="s">
        <v>89</v>
      </c>
      <c r="D14" s="1" t="s">
        <v>103</v>
      </c>
      <c r="E14" s="1" t="s">
        <v>121</v>
      </c>
      <c r="F14" s="1" t="s">
        <v>156</v>
      </c>
      <c r="G14" s="1" t="s">
        <v>189</v>
      </c>
    </row>
    <row r="15" spans="1:7" ht="14.25" customHeight="1" x14ac:dyDescent="0.2">
      <c r="A15" s="2" t="s">
        <v>60</v>
      </c>
      <c r="B15" s="1" t="s">
        <v>20</v>
      </c>
      <c r="C15" s="1" t="s">
        <v>90</v>
      </c>
      <c r="D15" s="1" t="s">
        <v>107</v>
      </c>
      <c r="E15" s="1" t="s">
        <v>122</v>
      </c>
      <c r="F15" s="1" t="s">
        <v>168</v>
      </c>
      <c r="G15" s="1" t="s">
        <v>190</v>
      </c>
    </row>
    <row r="16" spans="1:7" ht="14.25" customHeight="1" x14ac:dyDescent="0.2">
      <c r="A16" s="2" t="s">
        <v>61</v>
      </c>
      <c r="B16" s="1" t="s">
        <v>21</v>
      </c>
      <c r="C16" s="1" t="s">
        <v>90</v>
      </c>
      <c r="D16" s="1" t="s">
        <v>107</v>
      </c>
      <c r="E16" s="1" t="s">
        <v>123</v>
      </c>
      <c r="F16" s="1" t="s">
        <v>158</v>
      </c>
      <c r="G16" s="1" t="s">
        <v>191</v>
      </c>
    </row>
    <row r="17" spans="1:7" ht="14.25" customHeight="1" x14ac:dyDescent="0.2">
      <c r="A17" s="2" t="s">
        <v>62</v>
      </c>
      <c r="B17" s="1" t="s">
        <v>22</v>
      </c>
      <c r="C17" s="1" t="s">
        <v>90</v>
      </c>
      <c r="D17" s="1" t="s">
        <v>107</v>
      </c>
      <c r="E17" s="1" t="s">
        <v>124</v>
      </c>
      <c r="F17" s="1" t="s">
        <v>158</v>
      </c>
      <c r="G17" s="1" t="s">
        <v>192</v>
      </c>
    </row>
    <row r="18" spans="1:7" ht="14.25" customHeight="1" x14ac:dyDescent="0.2">
      <c r="A18" s="2" t="s">
        <v>63</v>
      </c>
      <c r="B18" s="1" t="s">
        <v>23</v>
      </c>
      <c r="C18" s="1" t="s">
        <v>90</v>
      </c>
      <c r="D18" s="1" t="s">
        <v>107</v>
      </c>
      <c r="E18" s="1" t="s">
        <v>125</v>
      </c>
      <c r="F18" s="1" t="s">
        <v>157</v>
      </c>
      <c r="G18" s="1" t="s">
        <v>193</v>
      </c>
    </row>
    <row r="19" spans="1:7" ht="14.25" customHeight="1" x14ac:dyDescent="0.2">
      <c r="A19" s="2" t="s">
        <v>64</v>
      </c>
      <c r="B19" s="1" t="s">
        <v>24</v>
      </c>
      <c r="C19" s="1" t="s">
        <v>90</v>
      </c>
      <c r="D19" s="1" t="s">
        <v>107</v>
      </c>
      <c r="E19" s="1" t="s">
        <v>126</v>
      </c>
      <c r="F19" s="1" t="s">
        <v>157</v>
      </c>
      <c r="G19" s="1" t="s">
        <v>194</v>
      </c>
    </row>
    <row r="20" spans="1:7" ht="14.25" customHeight="1" x14ac:dyDescent="0.2">
      <c r="A20" s="2" t="s">
        <v>65</v>
      </c>
      <c r="B20" s="1" t="s">
        <v>25</v>
      </c>
      <c r="C20" s="1" t="s">
        <v>90</v>
      </c>
      <c r="D20" s="1" t="s">
        <v>107</v>
      </c>
      <c r="E20" s="1" t="s">
        <v>127</v>
      </c>
      <c r="F20" s="1" t="s">
        <v>159</v>
      </c>
      <c r="G20" s="1" t="s">
        <v>195</v>
      </c>
    </row>
    <row r="21" spans="1:7" ht="14.25" customHeight="1" x14ac:dyDescent="0.2">
      <c r="A21" s="2" t="s">
        <v>66</v>
      </c>
      <c r="B21" s="1" t="s">
        <v>26</v>
      </c>
      <c r="C21" s="1" t="s">
        <v>91</v>
      </c>
      <c r="D21" s="1" t="s">
        <v>104</v>
      </c>
      <c r="E21" s="1" t="s">
        <v>128</v>
      </c>
      <c r="F21" s="1" t="s">
        <v>160</v>
      </c>
      <c r="G21" s="1" t="s">
        <v>196</v>
      </c>
    </row>
    <row r="22" spans="1:7" ht="14.25" customHeight="1" x14ac:dyDescent="0.2">
      <c r="A22" s="2" t="s">
        <v>67</v>
      </c>
      <c r="B22" s="1" t="s">
        <v>27</v>
      </c>
      <c r="C22" s="1" t="s">
        <v>91</v>
      </c>
      <c r="D22" s="1" t="s">
        <v>104</v>
      </c>
      <c r="E22" s="1" t="s">
        <v>129</v>
      </c>
      <c r="F22" s="1" t="s">
        <v>150</v>
      </c>
      <c r="G22" s="1" t="s">
        <v>197</v>
      </c>
    </row>
    <row r="23" spans="1:7" ht="14.25" customHeight="1" x14ac:dyDescent="0.2">
      <c r="A23" s="2" t="s">
        <v>68</v>
      </c>
      <c r="B23" s="1" t="s">
        <v>28</v>
      </c>
      <c r="C23" s="1" t="s">
        <v>91</v>
      </c>
      <c r="D23" s="1" t="s">
        <v>104</v>
      </c>
      <c r="E23" s="1" t="s">
        <v>130</v>
      </c>
      <c r="F23" s="1" t="s">
        <v>151</v>
      </c>
      <c r="G23" s="1" t="s">
        <v>198</v>
      </c>
    </row>
    <row r="24" spans="1:7" ht="14.25" customHeight="1" x14ac:dyDescent="0.2">
      <c r="A24" s="2" t="s">
        <v>69</v>
      </c>
      <c r="B24" s="1" t="s">
        <v>29</v>
      </c>
      <c r="C24" s="1" t="s">
        <v>91</v>
      </c>
      <c r="D24" s="1" t="s">
        <v>104</v>
      </c>
      <c r="E24" s="1" t="s">
        <v>131</v>
      </c>
      <c r="F24" s="1" t="s">
        <v>151</v>
      </c>
      <c r="G24" s="1" t="s">
        <v>199</v>
      </c>
    </row>
    <row r="25" spans="1:7" ht="14.25" customHeight="1" x14ac:dyDescent="0.2">
      <c r="A25" s="2" t="s">
        <v>70</v>
      </c>
      <c r="B25" s="1" t="s">
        <v>30</v>
      </c>
      <c r="C25" s="1" t="s">
        <v>91</v>
      </c>
      <c r="D25" s="1" t="s">
        <v>104</v>
      </c>
      <c r="E25" s="1" t="s">
        <v>132</v>
      </c>
      <c r="F25" s="1" t="s">
        <v>161</v>
      </c>
      <c r="G25" s="1" t="s">
        <v>200</v>
      </c>
    </row>
    <row r="26" spans="1:7" ht="14.25" customHeight="1" x14ac:dyDescent="0.2">
      <c r="A26" s="2" t="s">
        <v>71</v>
      </c>
      <c r="B26" s="1" t="s">
        <v>31</v>
      </c>
      <c r="C26" s="1" t="s">
        <v>92</v>
      </c>
      <c r="D26" s="1" t="s">
        <v>98</v>
      </c>
      <c r="E26" s="1" t="s">
        <v>133</v>
      </c>
      <c r="F26" s="1" t="s">
        <v>162</v>
      </c>
    </row>
    <row r="27" spans="1:7" ht="14.25" customHeight="1" x14ac:dyDescent="0.2">
      <c r="A27" s="2" t="s">
        <v>72</v>
      </c>
      <c r="B27" s="1" t="s">
        <v>32</v>
      </c>
      <c r="C27" s="1" t="s">
        <v>88</v>
      </c>
      <c r="D27" s="1" t="s">
        <v>105</v>
      </c>
      <c r="E27" s="1" t="s">
        <v>134</v>
      </c>
      <c r="F27" s="1" t="s">
        <v>169</v>
      </c>
      <c r="G27" s="1" t="s">
        <v>201</v>
      </c>
    </row>
    <row r="28" spans="1:7" ht="14.25" customHeight="1" x14ac:dyDescent="0.2">
      <c r="A28" s="2" t="s">
        <v>73</v>
      </c>
      <c r="B28" s="1" t="s">
        <v>33</v>
      </c>
      <c r="C28" s="1" t="s">
        <v>88</v>
      </c>
      <c r="D28" s="1" t="s">
        <v>105</v>
      </c>
      <c r="E28" s="1" t="s">
        <v>135</v>
      </c>
      <c r="F28" s="1" t="s">
        <v>149</v>
      </c>
      <c r="G28" s="1" t="s">
        <v>202</v>
      </c>
    </row>
    <row r="29" spans="1:7" ht="14.25" customHeight="1" x14ac:dyDescent="0.2">
      <c r="A29" s="2" t="s">
        <v>74</v>
      </c>
      <c r="B29" s="1" t="s">
        <v>34</v>
      </c>
      <c r="C29" s="1" t="s">
        <v>92</v>
      </c>
      <c r="D29" s="1" t="s">
        <v>98</v>
      </c>
      <c r="E29" s="1" t="s">
        <v>136</v>
      </c>
      <c r="F29" s="1" t="s">
        <v>162</v>
      </c>
    </row>
    <row r="30" spans="1:7" ht="14.25" customHeight="1" x14ac:dyDescent="0.2">
      <c r="A30" s="2" t="s">
        <v>75</v>
      </c>
      <c r="B30" s="1" t="s">
        <v>35</v>
      </c>
      <c r="C30" s="1" t="s">
        <v>38</v>
      </c>
      <c r="D30" s="1" t="s">
        <v>101</v>
      </c>
      <c r="E30" s="1" t="s">
        <v>137</v>
      </c>
      <c r="F30" s="1" t="s">
        <v>163</v>
      </c>
      <c r="G30" s="1" t="s">
        <v>203</v>
      </c>
    </row>
    <row r="31" spans="1:7" ht="14.25" customHeight="1" x14ac:dyDescent="0.2">
      <c r="A31" s="2" t="s">
        <v>76</v>
      </c>
      <c r="B31" s="1" t="s">
        <v>36</v>
      </c>
      <c r="C31" s="1" t="s">
        <v>38</v>
      </c>
      <c r="D31" s="1" t="s">
        <v>101</v>
      </c>
      <c r="E31" s="1" t="s">
        <v>138</v>
      </c>
      <c r="F31" s="1" t="s">
        <v>163</v>
      </c>
      <c r="G31" s="1" t="s">
        <v>204</v>
      </c>
    </row>
    <row r="32" spans="1:7" ht="14.25" customHeight="1" x14ac:dyDescent="0.2">
      <c r="A32" s="2" t="s">
        <v>77</v>
      </c>
      <c r="B32" s="1" t="s">
        <v>37</v>
      </c>
      <c r="C32" s="1" t="s">
        <v>102</v>
      </c>
      <c r="D32" s="1" t="s">
        <v>101</v>
      </c>
      <c r="E32" s="1" t="s">
        <v>139</v>
      </c>
      <c r="F32" s="1" t="s">
        <v>170</v>
      </c>
      <c r="G32" s="1" t="s">
        <v>205</v>
      </c>
    </row>
    <row r="33" spans="1:7" ht="14.25" customHeight="1" x14ac:dyDescent="0.2">
      <c r="A33" s="2" t="s">
        <v>78</v>
      </c>
      <c r="B33" s="1" t="s">
        <v>39</v>
      </c>
      <c r="C33" s="1" t="s">
        <v>93</v>
      </c>
      <c r="D33" s="1" t="s">
        <v>106</v>
      </c>
      <c r="E33" s="1" t="s">
        <v>140</v>
      </c>
      <c r="F33" s="1" t="s">
        <v>171</v>
      </c>
      <c r="G33" s="1" t="s">
        <v>206</v>
      </c>
    </row>
    <row r="34" spans="1:7" ht="14.25" customHeight="1" x14ac:dyDescent="0.2">
      <c r="A34" s="2" t="s">
        <v>79</v>
      </c>
      <c r="B34" s="1" t="s">
        <v>40</v>
      </c>
      <c r="C34" s="1" t="s">
        <v>38</v>
      </c>
      <c r="D34" s="1" t="s">
        <v>101</v>
      </c>
      <c r="E34" s="1" t="s">
        <v>141</v>
      </c>
      <c r="F34" s="1" t="s">
        <v>172</v>
      </c>
      <c r="G34" s="1" t="s">
        <v>207</v>
      </c>
    </row>
    <row r="35" spans="1:7" ht="14.25" customHeight="1" x14ac:dyDescent="0.2">
      <c r="A35" s="2" t="s">
        <v>80</v>
      </c>
      <c r="B35" s="1" t="s">
        <v>41</v>
      </c>
      <c r="C35" s="1" t="s">
        <v>92</v>
      </c>
      <c r="D35" s="1" t="s">
        <v>98</v>
      </c>
      <c r="E35" s="1" t="s">
        <v>142</v>
      </c>
      <c r="F35" s="1" t="s">
        <v>173</v>
      </c>
      <c r="G35" s="1" t="s">
        <v>208</v>
      </c>
    </row>
    <row r="36" spans="1:7" ht="14.25" customHeight="1" x14ac:dyDescent="0.2">
      <c r="A36" s="2" t="s">
        <v>81</v>
      </c>
      <c r="B36" s="1" t="s">
        <v>42</v>
      </c>
      <c r="C36" s="1" t="s">
        <v>92</v>
      </c>
      <c r="D36" s="1" t="s">
        <v>98</v>
      </c>
      <c r="E36" s="1" t="s">
        <v>143</v>
      </c>
      <c r="F36" s="1" t="s">
        <v>174</v>
      </c>
      <c r="G36" s="1" t="s">
        <v>209</v>
      </c>
    </row>
    <row r="37" spans="1:7" ht="14.25" customHeight="1" x14ac:dyDescent="0.2">
      <c r="A37" s="2" t="s">
        <v>82</v>
      </c>
      <c r="B37" s="1" t="s">
        <v>43</v>
      </c>
      <c r="C37" s="1" t="s">
        <v>92</v>
      </c>
      <c r="D37" s="1" t="s">
        <v>98</v>
      </c>
      <c r="E37" s="1" t="s">
        <v>144</v>
      </c>
      <c r="F37" s="1" t="s">
        <v>162</v>
      </c>
      <c r="G37" s="1" t="s">
        <v>210</v>
      </c>
    </row>
    <row r="38" spans="1:7" ht="14.25" customHeight="1" x14ac:dyDescent="0.2">
      <c r="A38" s="2" t="s">
        <v>83</v>
      </c>
      <c r="B38" s="1" t="s">
        <v>44</v>
      </c>
      <c r="C38" s="1" t="s">
        <v>95</v>
      </c>
      <c r="D38" s="1" t="s">
        <v>97</v>
      </c>
      <c r="E38" s="1" t="s">
        <v>145</v>
      </c>
      <c r="F38" s="1" t="s">
        <v>175</v>
      </c>
      <c r="G38" s="1" t="s">
        <v>211</v>
      </c>
    </row>
    <row r="39" spans="1:7" ht="14.25" customHeight="1" x14ac:dyDescent="0.2">
      <c r="A39" s="2" t="s">
        <v>84</v>
      </c>
      <c r="B39" s="1" t="s">
        <v>45</v>
      </c>
      <c r="C39" s="1" t="s">
        <v>92</v>
      </c>
      <c r="D39" s="1" t="s">
        <v>98</v>
      </c>
      <c r="E39" s="1" t="s">
        <v>146</v>
      </c>
      <c r="F39" s="1" t="s">
        <v>176</v>
      </c>
      <c r="G39" s="1" t="s">
        <v>212</v>
      </c>
    </row>
    <row r="40" spans="1:7" ht="14.25" customHeight="1" x14ac:dyDescent="0.2">
      <c r="A40" s="2" t="s">
        <v>85</v>
      </c>
      <c r="B40" s="1" t="s">
        <v>46</v>
      </c>
      <c r="C40" s="1" t="s">
        <v>92</v>
      </c>
      <c r="D40" s="1" t="s">
        <v>98</v>
      </c>
      <c r="E40" s="1" t="s">
        <v>147</v>
      </c>
      <c r="F40" s="1" t="s">
        <v>177</v>
      </c>
      <c r="G40" s="1" t="s">
        <v>213</v>
      </c>
    </row>
    <row r="41" spans="1:7" ht="14.25" customHeight="1" x14ac:dyDescent="0.2">
      <c r="A41" s="2" t="s">
        <v>86</v>
      </c>
      <c r="B41" s="1" t="s">
        <v>47</v>
      </c>
      <c r="C41" s="1" t="s">
        <v>94</v>
      </c>
      <c r="D41" s="1" t="s">
        <v>99</v>
      </c>
      <c r="E41" s="1" t="s">
        <v>148</v>
      </c>
      <c r="F41" s="1" t="s">
        <v>178</v>
      </c>
      <c r="G41" s="1" t="s">
        <v>214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基本目標①-1</vt:lpstr>
      <vt:lpstr>基本目標①-2</vt:lpstr>
      <vt:lpstr>基本目標②-1</vt:lpstr>
      <vt:lpstr>基本目標②-2</vt:lpstr>
      <vt:lpstr>基本目標③-1</vt:lpstr>
      <vt:lpstr>基本目標③-2</vt:lpstr>
      <vt:lpstr>基本目標④-1</vt:lpstr>
      <vt:lpstr>基本目標④-2</vt:lpstr>
      <vt:lpstr>CD</vt:lpstr>
      <vt:lpstr>'基本目標①-1'!Print_Area</vt:lpstr>
      <vt:lpstr>'基本目標①-2'!Print_Area</vt:lpstr>
      <vt:lpstr>'基本目標②-1'!Print_Area</vt:lpstr>
      <vt:lpstr>'基本目標②-2'!Print_Area</vt:lpstr>
      <vt:lpstr>'基本目標③-1'!Print_Area</vt:lpstr>
      <vt:lpstr>'基本目標③-2'!Print_Area</vt:lpstr>
      <vt:lpstr>'基本目標④-1'!Print_Area</vt:lpstr>
      <vt:lpstr>'基本目標④-2'!Print_Area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企画経営課　西端　克典</dc:creator>
  <cp:lastModifiedBy>辻　政良_企画経営課</cp:lastModifiedBy>
  <cp:lastPrinted>2022-11-04T03:18:29Z</cp:lastPrinted>
  <dcterms:created xsi:type="dcterms:W3CDTF">2018-06-07T12:19:05Z</dcterms:created>
  <dcterms:modified xsi:type="dcterms:W3CDTF">2022-11-22T11:57:09Z</dcterms:modified>
</cp:coreProperties>
</file>