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67\Desktop\"/>
    </mc:Choice>
  </mc:AlternateContent>
  <bookViews>
    <workbookView xWindow="-12" yWindow="192" windowWidth="19212" windowHeight="3828" tabRatio="853"/>
  </bookViews>
  <sheets>
    <sheet name="基本目標①-1" sheetId="4" r:id="rId1"/>
    <sheet name="基本目標①-2" sheetId="14" r:id="rId2"/>
    <sheet name="基本目標②-1" sheetId="11" r:id="rId3"/>
    <sheet name="基本目標②-2" sheetId="15" r:id="rId4"/>
    <sheet name="基本目標③-1" sheetId="12" r:id="rId5"/>
    <sheet name="基本目標③-2" sheetId="16" r:id="rId6"/>
    <sheet name="基本目標④-1" sheetId="13" r:id="rId7"/>
    <sheet name="基本目標④-2" sheetId="17" r:id="rId8"/>
    <sheet name="CD" sheetId="2" state="hidden" r:id="rId9"/>
  </sheets>
  <definedNames>
    <definedName name="_xlnm.Print_Area" localSheetId="0">'基本目標①-1'!$A$1:$BP$49</definedName>
    <definedName name="_xlnm.Print_Area" localSheetId="1">'基本目標①-2'!$A$1:$EB$38</definedName>
    <definedName name="_xlnm.Print_Area" localSheetId="2">'基本目標②-1'!$A$1:$BP$44</definedName>
    <definedName name="_xlnm.Print_Area" localSheetId="3">'基本目標②-2'!$A$1:$EB$39</definedName>
    <definedName name="_xlnm.Print_Area" localSheetId="4">'基本目標③-1'!$A$1:$BP$43</definedName>
    <definedName name="_xlnm.Print_Area" localSheetId="5">'基本目標③-2'!$A$1:$EB$28</definedName>
    <definedName name="_xlnm.Print_Area" localSheetId="6">'基本目標④-1'!$A$1:$BP$49</definedName>
    <definedName name="_xlnm.Print_Area" localSheetId="7">'基本目標④-2'!$A$1:$EB$37</definedName>
  </definedNames>
  <calcPr calcId="162913"/>
</workbook>
</file>

<file path=xl/calcChain.xml><?xml version="1.0" encoding="utf-8"?>
<calcChain xmlns="http://schemas.openxmlformats.org/spreadsheetml/2006/main">
  <c r="BJ35" i="13" l="1"/>
  <c r="BJ45" i="4" l="1"/>
  <c r="BJ46" i="4" l="1"/>
  <c r="BJ25" i="13" l="1"/>
  <c r="BJ32" i="12"/>
  <c r="BJ40" i="11"/>
  <c r="BJ46" i="13" l="1"/>
  <c r="BJ45" i="13"/>
  <c r="BJ42" i="13"/>
  <c r="BJ43" i="13"/>
  <c r="BJ36" i="13"/>
  <c r="BJ41" i="13"/>
  <c r="BJ40" i="13"/>
  <c r="BJ39" i="13"/>
  <c r="BJ38" i="13"/>
  <c r="BJ38" i="12" l="1"/>
  <c r="BJ35" i="12"/>
  <c r="BJ39" i="12"/>
  <c r="BJ22" i="12" l="1"/>
  <c r="BJ37" i="11"/>
  <c r="BJ32" i="11"/>
  <c r="BJ43" i="4"/>
  <c r="BJ42" i="4"/>
  <c r="BJ41" i="4"/>
  <c r="BJ42" i="11"/>
  <c r="BJ41" i="11"/>
  <c r="BJ39" i="11"/>
  <c r="BJ36" i="11"/>
  <c r="BJ31" i="11"/>
  <c r="BJ34" i="11"/>
  <c r="BJ33" i="11"/>
  <c r="BJ39" i="4" l="1"/>
  <c r="BJ35" i="4"/>
  <c r="BJ34" i="4"/>
  <c r="BJ33" i="4"/>
  <c r="BJ32" i="4"/>
  <c r="BJ22" i="4" l="1"/>
</calcChain>
</file>

<file path=xl/sharedStrings.xml><?xml version="1.0" encoding="utf-8"?>
<sst xmlns="http://schemas.openxmlformats.org/spreadsheetml/2006/main" count="1053" uniqueCount="683">
  <si>
    <t>基本施策名</t>
    <rPh sb="0" eb="2">
      <t>キホン</t>
    </rPh>
    <rPh sb="2" eb="4">
      <t>シサク</t>
    </rPh>
    <rPh sb="4" eb="5">
      <t>メイ</t>
    </rPh>
    <phoneticPr fontId="2"/>
  </si>
  <si>
    <t>1-1-1</t>
    <phoneticPr fontId="2"/>
  </si>
  <si>
    <t>施策責任者</t>
    <rPh sb="0" eb="2">
      <t>シサク</t>
    </rPh>
    <rPh sb="2" eb="5">
      <t>セキニンシャ</t>
    </rPh>
    <phoneticPr fontId="2"/>
  </si>
  <si>
    <t>目指す姿</t>
    <rPh sb="0" eb="2">
      <t>メザ</t>
    </rPh>
    <rPh sb="3" eb="4">
      <t>スガタ</t>
    </rPh>
    <phoneticPr fontId="2"/>
  </si>
  <si>
    <t>関係課</t>
    <rPh sb="0" eb="2">
      <t>カンケイ</t>
    </rPh>
    <rPh sb="2" eb="3">
      <t>カ</t>
    </rPh>
    <phoneticPr fontId="2"/>
  </si>
  <si>
    <t>危機管理消防課</t>
    <rPh sb="0" eb="2">
      <t>キキ</t>
    </rPh>
    <rPh sb="2" eb="4">
      <t>カンリ</t>
    </rPh>
    <rPh sb="4" eb="6">
      <t>ショウボウ</t>
    </rPh>
    <rPh sb="6" eb="7">
      <t>カ</t>
    </rPh>
    <phoneticPr fontId="2"/>
  </si>
  <si>
    <t>個別計画</t>
    <rPh sb="0" eb="2">
      <t>コベツ</t>
    </rPh>
    <rPh sb="2" eb="4">
      <t>ケイカク</t>
    </rPh>
    <phoneticPr fontId="2"/>
  </si>
  <si>
    <t>地域防災力の向上</t>
  </si>
  <si>
    <t>効率的で効果的な消防体制の整備</t>
  </si>
  <si>
    <t>災害に強いまちの形成</t>
  </si>
  <si>
    <t>防犯・交通安全対策の推進</t>
  </si>
  <si>
    <t>健康づくりと疾病予防</t>
  </si>
  <si>
    <t>地域医療体制･医療サービスの充実</t>
  </si>
  <si>
    <t>医療保険制度の安定運営</t>
  </si>
  <si>
    <t>地域福祉の仕組みづくりと推進</t>
  </si>
  <si>
    <t>高齢者へのサービス充実と健康づくりの推進</t>
  </si>
  <si>
    <t>障害者の自立支援</t>
  </si>
  <si>
    <t>生活に困窮している方への支援</t>
  </si>
  <si>
    <t>子育て環境・体制の整備、支援</t>
  </si>
  <si>
    <t>保育環境の充実</t>
  </si>
  <si>
    <t>地域の子供の健全育成の推進</t>
  </si>
  <si>
    <t>学校教育環境の充実</t>
  </si>
  <si>
    <t>子供の力をのばす教育</t>
  </si>
  <si>
    <t>生涯学習の推進</t>
  </si>
  <si>
    <t>歴史資産の保護・活用</t>
  </si>
  <si>
    <t>スポーツの振興と環境の充実</t>
  </si>
  <si>
    <t>地域の特性を生かした農業振興</t>
  </si>
  <si>
    <t>均衡の取れた農村や農地の整備</t>
  </si>
  <si>
    <t>商工業の振興</t>
  </si>
  <si>
    <t>就労支援の充実と雇用創出の振興</t>
  </si>
  <si>
    <t>観光資源を発掘・活用した観光振興</t>
  </si>
  <si>
    <t>国際交流と国内交流</t>
  </si>
  <si>
    <t>土地の有効利用と住みよい都市環境の整備</t>
  </si>
  <si>
    <t>道路や橋梁などまちの基盤整備</t>
  </si>
  <si>
    <t>公共交通ネットワークの充実</t>
  </si>
  <si>
    <t>快適な生活環境の維持</t>
  </si>
  <si>
    <t>ごみや資源物の効率的な収集・処理</t>
  </si>
  <si>
    <t>適切な生活排水対策の推進</t>
  </si>
  <si>
    <t>市民部長</t>
  </si>
  <si>
    <t>水道水の安定的な供給</t>
  </si>
  <si>
    <t>豊かな自然環境の保全</t>
  </si>
  <si>
    <t>人権が尊重された差別のない社会の実現</t>
  </si>
  <si>
    <t>地域自治・地域コミュニティの充実</t>
  </si>
  <si>
    <t>地域の活性化と移住・定住環境の充実</t>
  </si>
  <si>
    <t>市政情報の発信と適正な情報管理</t>
  </si>
  <si>
    <t>健全な財政運営の確立</t>
  </si>
  <si>
    <t>将来を見据えた行政経営の推進</t>
  </si>
  <si>
    <t>職員の育成と職場環境の充実</t>
  </si>
  <si>
    <t>1-1-2</t>
  </si>
  <si>
    <t>1-1-3</t>
  </si>
  <si>
    <t>1-1-4</t>
  </si>
  <si>
    <t>1-2-1</t>
    <phoneticPr fontId="2"/>
  </si>
  <si>
    <t>1-2-2</t>
  </si>
  <si>
    <t>1-2-3</t>
  </si>
  <si>
    <t>1-3-1</t>
    <phoneticPr fontId="2"/>
  </si>
  <si>
    <t>1-3-2</t>
  </si>
  <si>
    <t>1-3-3</t>
  </si>
  <si>
    <t>1-3-4</t>
  </si>
  <si>
    <t>2-1-1</t>
    <phoneticPr fontId="2"/>
  </si>
  <si>
    <t>2-1-2</t>
  </si>
  <si>
    <t>2-1-3</t>
  </si>
  <si>
    <t>2-2-1</t>
    <phoneticPr fontId="2"/>
  </si>
  <si>
    <t>2-2-2</t>
  </si>
  <si>
    <t>2-3-1</t>
    <phoneticPr fontId="2"/>
  </si>
  <si>
    <t>2-3-2</t>
  </si>
  <si>
    <t>2-3-3</t>
  </si>
  <si>
    <t>3-1-1</t>
    <phoneticPr fontId="2"/>
  </si>
  <si>
    <t>3-1-2</t>
  </si>
  <si>
    <t>3-1-3</t>
  </si>
  <si>
    <t>3-2-1</t>
    <phoneticPr fontId="2"/>
  </si>
  <si>
    <t>3-3-1</t>
    <phoneticPr fontId="2"/>
  </si>
  <si>
    <t>3-3-2</t>
  </si>
  <si>
    <t>4-1-1</t>
    <phoneticPr fontId="2"/>
  </si>
  <si>
    <t>4-1-2</t>
  </si>
  <si>
    <t>4-1-3</t>
  </si>
  <si>
    <t>4-2-1</t>
    <phoneticPr fontId="2"/>
  </si>
  <si>
    <t>4-2-2</t>
  </si>
  <si>
    <t>4-2-3</t>
  </si>
  <si>
    <t>4-2-4</t>
  </si>
  <si>
    <t>4-3-1</t>
    <phoneticPr fontId="2"/>
  </si>
  <si>
    <t>5-1-1</t>
    <phoneticPr fontId="2"/>
  </si>
  <si>
    <t>5-2-1</t>
    <phoneticPr fontId="2"/>
  </si>
  <si>
    <t>5-2-2</t>
  </si>
  <si>
    <t>5-3-1</t>
    <phoneticPr fontId="2"/>
  </si>
  <si>
    <t>5-3-2</t>
  </si>
  <si>
    <t>5-3-3</t>
  </si>
  <si>
    <t>5-3-4</t>
  </si>
  <si>
    <t>危機管理部長</t>
  </si>
  <si>
    <t>建設部長</t>
  </si>
  <si>
    <t>福祉部長</t>
  </si>
  <si>
    <t>教育部長</t>
  </si>
  <si>
    <t>農林商工部長</t>
  </si>
  <si>
    <t>企画部長</t>
  </si>
  <si>
    <t>上下水道部長</t>
  </si>
  <si>
    <t>総務部長</t>
  </si>
  <si>
    <t>市長公室長</t>
    <rPh sb="4" eb="5">
      <t>チョウ</t>
    </rPh>
    <phoneticPr fontId="2"/>
  </si>
  <si>
    <t>施策番号</t>
    <rPh sb="0" eb="2">
      <t>シサク</t>
    </rPh>
    <rPh sb="2" eb="4">
      <t>バンゴウ</t>
    </rPh>
    <phoneticPr fontId="2"/>
  </si>
  <si>
    <t>西川 直宏</t>
    <phoneticPr fontId="2"/>
  </si>
  <si>
    <t>今城 崇光</t>
  </si>
  <si>
    <t>金岡 哲弘</t>
    <phoneticPr fontId="2"/>
  </si>
  <si>
    <t>中浴 哲夫</t>
  </si>
  <si>
    <t>尾上 之生</t>
  </si>
  <si>
    <t>市民部長</t>
    <phoneticPr fontId="2"/>
  </si>
  <si>
    <t>橋本 好秀</t>
  </si>
  <si>
    <t>神德 政幸</t>
  </si>
  <si>
    <t>前田 泰宏</t>
  </si>
  <si>
    <t>上中 勝彦</t>
  </si>
  <si>
    <t>山野 浩伸</t>
  </si>
  <si>
    <t>部長名</t>
    <rPh sb="0" eb="2">
      <t>ブチョウ</t>
    </rPh>
    <rPh sb="2" eb="3">
      <t>メイ</t>
    </rPh>
    <phoneticPr fontId="2"/>
  </si>
  <si>
    <t>自助・共助・公助の役割が機能し、市民、地域、行政が一体となった災害に強いまちを目指します。</t>
    <phoneticPr fontId="2"/>
  </si>
  <si>
    <t>安全・速やかに活動できる消防体制を構築するとともに、市民が安心して暮らせるまちを目指します。</t>
    <phoneticPr fontId="2"/>
  </si>
  <si>
    <t>大規模自然災害に備えた対策を進め、安全・安心な居住地が確保されているまちを目指します。</t>
    <phoneticPr fontId="2"/>
  </si>
  <si>
    <t>交通安全や防犯に対する意識を高めるとともに、安全な交通環境の整備や防犯対策を行い、交通事故や犯罪の起きにくいまちを目指します。</t>
    <phoneticPr fontId="2"/>
  </si>
  <si>
    <t>市民が健康な生活習慣や心の健康に理解を深め、自分に合った効果的な健康づくりに楽しく取り組めるまちを目指します。</t>
    <phoneticPr fontId="2"/>
  </si>
  <si>
    <t>市民の誰もが必要なときに安心して質の高い医療サービスを受けることができるまちを目指します。</t>
    <phoneticPr fontId="2"/>
  </si>
  <si>
    <t>国民健康保険制度と後期高齢者医療制度を安定的に運営することで、誰もが安心して医療を受けることができるまちを目指します。</t>
    <phoneticPr fontId="2"/>
  </si>
  <si>
    <t>地域が抱える課題を、みんなで解決できる仕組みをつくり、安心して暮らせるまちを目指します。</t>
    <phoneticPr fontId="2"/>
  </si>
  <si>
    <t>高齢者が住み慣れた地域で生きがいを持って暮らすことができるまちを目指します。</t>
    <phoneticPr fontId="2"/>
  </si>
  <si>
    <t>障害があっても住み慣れた地域で心豊かに暮らせるまちを目指します。</t>
    <phoneticPr fontId="2"/>
  </si>
  <si>
    <t>生活に困窮したときに、必要な支援を適切に受けることができ、自立した生活を送ることができるまちを目指します。</t>
    <phoneticPr fontId="2"/>
  </si>
  <si>
    <t>若い世代が希望を持って結婚・出産・子育てができるまちを目指します。</t>
    <phoneticPr fontId="2"/>
  </si>
  <si>
    <t>保護者が仕事と子育ての両立を実現できるよう、保育施設や保育サービスが充実し、子育てしやすく、子供たちも保育所などでいきいきと過ごしているまちを目指します。</t>
    <phoneticPr fontId="2"/>
  </si>
  <si>
    <t>地域社会全体で青少年を見守り育てるという意識を持ち、青少年が安全・安心・健やかに過ごせるまちを目指します。</t>
    <phoneticPr fontId="2"/>
  </si>
  <si>
    <t>安全・安心で快適な教育環境が整っているまちを目指します。</t>
    <phoneticPr fontId="2"/>
  </si>
  <si>
    <t>特色ある学びの機会を通して、児童生徒が「確かな学力」「豊かな心」「たくましい体」を身につけることができるまちを目指します。</t>
    <phoneticPr fontId="2"/>
  </si>
  <si>
    <t>いつでもどこでも自らの意思と選択により、学びたいときに学ぶことができ、人と人とのつながりの中で学習を深められるまちを目指します。</t>
    <phoneticPr fontId="2"/>
  </si>
  <si>
    <t>市内の歴史と文化が適切に守られ、貴重な資源として活用されているまちを目指します。</t>
    <phoneticPr fontId="2"/>
  </si>
  <si>
    <t>生涯を通して全ての市民の暮らしの中にスポーツが定着し、健康で心身ともに元気に暮らすことができるまちを目指します。</t>
    <phoneticPr fontId="2"/>
  </si>
  <si>
    <t>本市の特性を生かし、安全・安心な農産物が生産され、安定した農業所得が確保されることで、地域農業が活性化し、農業者が元気なまちを目指します。</t>
    <phoneticPr fontId="2"/>
  </si>
  <si>
    <t>地域が一体となって農村や農地の基盤整備に取り組むことで、生産性が向上し、健全で安定した農業経営ができるまちを目指します。</t>
    <phoneticPr fontId="2"/>
  </si>
  <si>
    <t>日々の暮らしに不可欠な買い物が身近でできる商店があり、便利で、活気にあふれるまち、地域資源を活用した産業の活性化が図られているまちを目指します。</t>
    <phoneticPr fontId="2"/>
  </si>
  <si>
    <t>雇用の場の創出・確保と雇用環境の充実を図り、働く意欲のある人が安心して働くことができるまちを目指します。</t>
    <phoneticPr fontId="2"/>
  </si>
  <si>
    <t>市内が観光交流客でにぎわい、市民同士や地域外の人々と交流を楽しめるいきいきとしたまちを目指します。</t>
    <phoneticPr fontId="2"/>
  </si>
  <si>
    <t>国内外の都市との交流を通じて、文化や歴史などを学ぶとともに、市民が気軽に参加でき、交流が活発に行われているまちを目指します。</t>
    <phoneticPr fontId="2"/>
  </si>
  <si>
    <t>地域の特性に応じた計画的な土地利用と都市基盤の整備が行われ、市民の利便性・安全性が確保された暮らしやすいまちを目指します。</t>
    <phoneticPr fontId="2"/>
  </si>
  <si>
    <t>道路や橋梁の適正な維持管理により、安全性・機能性が高まり、市民が快適で安全に利用できるまちを目指します。</t>
    <phoneticPr fontId="2"/>
  </si>
  <si>
    <t>鉄道やバスなどの公共交通を有機的に結びつけることで、市民が利用しやすい公共交通ネットワークが構築・維持されているまちを目指します。</t>
    <phoneticPr fontId="2"/>
  </si>
  <si>
    <t>環境に配慮した暮らしや事業活動により、快適で良好な生活環境が維持されているまちを目指します。</t>
    <phoneticPr fontId="2"/>
  </si>
  <si>
    <t>ごみの排出量が減少し、資源が循環して利用されている環境にやさしいまちを目指します。</t>
    <phoneticPr fontId="2"/>
  </si>
  <si>
    <t>適切な生活排水対策を行い、良好な河川環境と快適で衛生的な生活環境が保全されているまちを目指します。</t>
    <phoneticPr fontId="2"/>
  </si>
  <si>
    <t>健全な事業運営により、市民誰もが安定的に安全な水道水を使用できるまちを目指します。</t>
    <phoneticPr fontId="2"/>
  </si>
  <si>
    <t>清らかな河川や緑豊かな森林の保全、動植物の生態系の保護に努め、良好な自然環境が保たれたまちを目指します。</t>
    <phoneticPr fontId="2"/>
  </si>
  <si>
    <t>一人一人が人権問題を自分自身の問題と受け止め、日常生活において学習を深めるとともに、より多くの人々が問題意識を持ち、全ての人の人権が尊重された差別のないまちを目指します。</t>
    <phoneticPr fontId="2"/>
  </si>
  <si>
    <t>市民が地域の活動に積極的に参加し、市民相互の親睦を深めて信頼関係を築き、人と人との絆を強め、地域が元気で住みよいまちを目指します。</t>
    <phoneticPr fontId="2"/>
  </si>
  <si>
    <t>市民、地域、大学、事業者などの協力により、移住・定住につながる環境づくりを行い、活力ある地域を実現し、いきいきと暮らし続けることができるまちを目指します。</t>
    <phoneticPr fontId="2"/>
  </si>
  <si>
    <t>市の施策やイベントなどに関する情報を多様な情報発信ツールの活用により広く市内外に提供し、必要な情報を必要なときに入手できるまちを目指します。</t>
    <phoneticPr fontId="2"/>
  </si>
  <si>
    <t>持続可能で健全な財政運営を市民と行政がともに考え、実現しているまちを目指します。</t>
    <phoneticPr fontId="2"/>
  </si>
  <si>
    <t>将来を見据えた行政経営を行うことで、成果とコストを意識した効率的で質の高い行政サービスが行われているまちを目指します。</t>
    <phoneticPr fontId="2"/>
  </si>
  <si>
    <t>職員の採用・研修・評価が適正に行われ、いきいきと働くことができる職場づくりと、充実した市民サービスが行われているまちを目指します。</t>
    <phoneticPr fontId="2"/>
  </si>
  <si>
    <t>道路河川課</t>
    <rPh sb="0" eb="2">
      <t>ドウロ</t>
    </rPh>
    <rPh sb="2" eb="4">
      <t>カセン</t>
    </rPh>
    <rPh sb="4" eb="5">
      <t>カ</t>
    </rPh>
    <phoneticPr fontId="2"/>
  </si>
  <si>
    <t>農林整備課</t>
    <rPh sb="0" eb="2">
      <t>ノウリン</t>
    </rPh>
    <rPh sb="2" eb="4">
      <t>セイビ</t>
    </rPh>
    <rPh sb="4" eb="5">
      <t>カ</t>
    </rPh>
    <phoneticPr fontId="2"/>
  </si>
  <si>
    <t>商工労働課</t>
    <rPh sb="0" eb="2">
      <t>ショウコウ</t>
    </rPh>
    <rPh sb="2" eb="4">
      <t>ロウドウ</t>
    </rPh>
    <rPh sb="4" eb="5">
      <t>カ</t>
    </rPh>
    <phoneticPr fontId="2"/>
  </si>
  <si>
    <t>健康推進課</t>
    <rPh sb="0" eb="2">
      <t>ケンコウ</t>
    </rPh>
    <rPh sb="2" eb="4">
      <t>スイシン</t>
    </rPh>
    <rPh sb="4" eb="5">
      <t>カ</t>
    </rPh>
    <phoneticPr fontId="2"/>
  </si>
  <si>
    <t>国保年金課</t>
    <rPh sb="0" eb="2">
      <t>コクホ</t>
    </rPh>
    <rPh sb="2" eb="4">
      <t>ネンキン</t>
    </rPh>
    <rPh sb="4" eb="5">
      <t>カ</t>
    </rPh>
    <phoneticPr fontId="2"/>
  </si>
  <si>
    <t>社会福祉課</t>
    <rPh sb="0" eb="2">
      <t>シャカイ</t>
    </rPh>
    <rPh sb="2" eb="4">
      <t>フクシ</t>
    </rPh>
    <rPh sb="4" eb="5">
      <t>カ</t>
    </rPh>
    <phoneticPr fontId="2"/>
  </si>
  <si>
    <t>障害福祉課</t>
    <rPh sb="0" eb="2">
      <t>ショウガイ</t>
    </rPh>
    <rPh sb="2" eb="5">
      <t>フクシカ</t>
    </rPh>
    <phoneticPr fontId="2"/>
  </si>
  <si>
    <t>こども課</t>
    <rPh sb="3" eb="4">
      <t>カ</t>
    </rPh>
    <phoneticPr fontId="2"/>
  </si>
  <si>
    <t>生涯学習課</t>
    <rPh sb="0" eb="2">
      <t>ショウガイ</t>
    </rPh>
    <rPh sb="2" eb="4">
      <t>ガクシュウ</t>
    </rPh>
    <rPh sb="4" eb="5">
      <t>カ</t>
    </rPh>
    <phoneticPr fontId="2"/>
  </si>
  <si>
    <t>教育総務課</t>
    <rPh sb="0" eb="2">
      <t>キョウイク</t>
    </rPh>
    <rPh sb="2" eb="4">
      <t>ソウム</t>
    </rPh>
    <rPh sb="4" eb="5">
      <t>カ</t>
    </rPh>
    <phoneticPr fontId="2"/>
  </si>
  <si>
    <t>生涯スポーツ課</t>
    <rPh sb="0" eb="2">
      <t>ショウガイ</t>
    </rPh>
    <rPh sb="6" eb="7">
      <t>カ</t>
    </rPh>
    <phoneticPr fontId="2"/>
  </si>
  <si>
    <t>農林振興課</t>
    <rPh sb="0" eb="2">
      <t>ノウリン</t>
    </rPh>
    <rPh sb="2" eb="4">
      <t>シンコウ</t>
    </rPh>
    <rPh sb="4" eb="5">
      <t>カ</t>
    </rPh>
    <phoneticPr fontId="2"/>
  </si>
  <si>
    <t>観光振興課</t>
    <rPh sb="0" eb="2">
      <t>カンコウ</t>
    </rPh>
    <rPh sb="2" eb="4">
      <t>シンコウ</t>
    </rPh>
    <rPh sb="4" eb="5">
      <t>カ</t>
    </rPh>
    <phoneticPr fontId="2"/>
  </si>
  <si>
    <t>地域創生課</t>
    <rPh sb="0" eb="2">
      <t>チイキ</t>
    </rPh>
    <rPh sb="2" eb="4">
      <t>ソウセイ</t>
    </rPh>
    <rPh sb="4" eb="5">
      <t>カ</t>
    </rPh>
    <phoneticPr fontId="2"/>
  </si>
  <si>
    <t>生活環境課</t>
    <rPh sb="0" eb="2">
      <t>セイカツ</t>
    </rPh>
    <rPh sb="2" eb="4">
      <t>カンキョウ</t>
    </rPh>
    <rPh sb="4" eb="5">
      <t>カ</t>
    </rPh>
    <phoneticPr fontId="2"/>
  </si>
  <si>
    <t>道路河川課、都市計画課、農林整備課、危機管理消防課</t>
    <rPh sb="0" eb="2">
      <t>ドウロ</t>
    </rPh>
    <rPh sb="2" eb="4">
      <t>カセン</t>
    </rPh>
    <rPh sb="4" eb="5">
      <t>カ</t>
    </rPh>
    <phoneticPr fontId="2"/>
  </si>
  <si>
    <t>危機管理消防課、商工労働課、道路河川課</t>
    <rPh sb="0" eb="2">
      <t>キキ</t>
    </rPh>
    <rPh sb="2" eb="4">
      <t>カンリ</t>
    </rPh>
    <rPh sb="4" eb="6">
      <t>ショウボウ</t>
    </rPh>
    <rPh sb="6" eb="7">
      <t>カ</t>
    </rPh>
    <phoneticPr fontId="2"/>
  </si>
  <si>
    <t>健康推進課、国保年金課</t>
    <rPh sb="0" eb="2">
      <t>ケンコウ</t>
    </rPh>
    <rPh sb="2" eb="4">
      <t>スイシン</t>
    </rPh>
    <rPh sb="4" eb="5">
      <t>カ</t>
    </rPh>
    <phoneticPr fontId="2"/>
  </si>
  <si>
    <t>高齢介護課、ねんりんピック推進課、地域包括支援センター</t>
    <rPh sb="0" eb="2">
      <t>コウレイ</t>
    </rPh>
    <rPh sb="2" eb="4">
      <t>カイゴ</t>
    </rPh>
    <rPh sb="4" eb="5">
      <t>カ</t>
    </rPh>
    <phoneticPr fontId="2"/>
  </si>
  <si>
    <t>生涯学習課、教育総務課、こども課</t>
    <rPh sb="0" eb="2">
      <t>ショウガイ</t>
    </rPh>
    <rPh sb="2" eb="4">
      <t>ガクシュウ</t>
    </rPh>
    <rPh sb="4" eb="5">
      <t>カ</t>
    </rPh>
    <phoneticPr fontId="2"/>
  </si>
  <si>
    <t>都市計画課、地籍調査課、企画経営課</t>
    <rPh sb="0" eb="2">
      <t>トシ</t>
    </rPh>
    <rPh sb="2" eb="4">
      <t>ケイカク</t>
    </rPh>
    <rPh sb="4" eb="5">
      <t>カ</t>
    </rPh>
    <phoneticPr fontId="2"/>
  </si>
  <si>
    <t>生活環境課、下水道課</t>
    <rPh sb="0" eb="2">
      <t>セイカツ</t>
    </rPh>
    <rPh sb="2" eb="4">
      <t>カンキョウ</t>
    </rPh>
    <rPh sb="4" eb="5">
      <t>カ</t>
    </rPh>
    <phoneticPr fontId="2"/>
  </si>
  <si>
    <t>水道総務課、水道工務課</t>
    <rPh sb="0" eb="2">
      <t>スイドウ</t>
    </rPh>
    <rPh sb="2" eb="4">
      <t>ソウム</t>
    </rPh>
    <rPh sb="4" eb="5">
      <t>カ</t>
    </rPh>
    <phoneticPr fontId="2"/>
  </si>
  <si>
    <t>生活環境課、農林振興課、農林整備課、道路河川課</t>
    <rPh sb="0" eb="2">
      <t>セイカツ</t>
    </rPh>
    <rPh sb="2" eb="4">
      <t>カンキョウ</t>
    </rPh>
    <rPh sb="4" eb="5">
      <t>カ</t>
    </rPh>
    <rPh sb="6" eb="8">
      <t>ノウリン</t>
    </rPh>
    <rPh sb="8" eb="10">
      <t>シンコウ</t>
    </rPh>
    <rPh sb="10" eb="11">
      <t>カ</t>
    </rPh>
    <rPh sb="12" eb="14">
      <t>ノウリン</t>
    </rPh>
    <rPh sb="14" eb="16">
      <t>セイビ</t>
    </rPh>
    <rPh sb="16" eb="17">
      <t>カ</t>
    </rPh>
    <phoneticPr fontId="2"/>
  </si>
  <si>
    <t>人権施策推進課、教育総務課、生涯学習課</t>
    <rPh sb="0" eb="2">
      <t>ジンケン</t>
    </rPh>
    <rPh sb="2" eb="4">
      <t>シサク</t>
    </rPh>
    <rPh sb="4" eb="6">
      <t>スイシン</t>
    </rPh>
    <rPh sb="6" eb="7">
      <t>カ</t>
    </rPh>
    <phoneticPr fontId="2"/>
  </si>
  <si>
    <t>地域創生課、総務課</t>
    <rPh sb="0" eb="2">
      <t>チイキ</t>
    </rPh>
    <rPh sb="2" eb="4">
      <t>ソウセイ</t>
    </rPh>
    <rPh sb="4" eb="5">
      <t>カ</t>
    </rPh>
    <rPh sb="6" eb="8">
      <t>ソウム</t>
    </rPh>
    <rPh sb="8" eb="9">
      <t>カ</t>
    </rPh>
    <phoneticPr fontId="2"/>
  </si>
  <si>
    <t>秘書広報課、地域創生課、総務課</t>
    <rPh sb="0" eb="2">
      <t>ヒショ</t>
    </rPh>
    <rPh sb="2" eb="4">
      <t>コウホウ</t>
    </rPh>
    <rPh sb="4" eb="5">
      <t>カ</t>
    </rPh>
    <rPh sb="6" eb="8">
      <t>チイキ</t>
    </rPh>
    <rPh sb="8" eb="10">
      <t>ソウセイ</t>
    </rPh>
    <rPh sb="10" eb="11">
      <t>カ</t>
    </rPh>
    <rPh sb="12" eb="14">
      <t>ソウム</t>
    </rPh>
    <rPh sb="14" eb="15">
      <t>カ</t>
    </rPh>
    <phoneticPr fontId="2"/>
  </si>
  <si>
    <t>財務課、税務課、収納対策課、会計課</t>
    <rPh sb="0" eb="2">
      <t>ザイム</t>
    </rPh>
    <rPh sb="2" eb="3">
      <t>カ</t>
    </rPh>
    <rPh sb="4" eb="6">
      <t>ゼイム</t>
    </rPh>
    <rPh sb="6" eb="7">
      <t>カ</t>
    </rPh>
    <rPh sb="8" eb="10">
      <t>シュウノウ</t>
    </rPh>
    <rPh sb="10" eb="12">
      <t>タイサク</t>
    </rPh>
    <rPh sb="12" eb="13">
      <t>カ</t>
    </rPh>
    <rPh sb="14" eb="16">
      <t>カイケイ</t>
    </rPh>
    <rPh sb="16" eb="17">
      <t>カ</t>
    </rPh>
    <phoneticPr fontId="2"/>
  </si>
  <si>
    <t>企画経営課、公共施設マネジメント課、市民課</t>
    <rPh sb="0" eb="2">
      <t>キカク</t>
    </rPh>
    <rPh sb="2" eb="4">
      <t>ケイエイ</t>
    </rPh>
    <rPh sb="4" eb="5">
      <t>カ</t>
    </rPh>
    <rPh sb="6" eb="8">
      <t>コウキョウ</t>
    </rPh>
    <rPh sb="8" eb="10">
      <t>シセツ</t>
    </rPh>
    <rPh sb="16" eb="17">
      <t>カ</t>
    </rPh>
    <rPh sb="18" eb="20">
      <t>シミン</t>
    </rPh>
    <rPh sb="20" eb="21">
      <t>カ</t>
    </rPh>
    <phoneticPr fontId="2"/>
  </si>
  <si>
    <t>人事課、企画経営課</t>
    <rPh sb="0" eb="3">
      <t>ジンジカ</t>
    </rPh>
    <rPh sb="4" eb="6">
      <t>キカク</t>
    </rPh>
    <rPh sb="6" eb="8">
      <t>ケイエイ</t>
    </rPh>
    <rPh sb="8" eb="9">
      <t>カ</t>
    </rPh>
    <phoneticPr fontId="2"/>
  </si>
  <si>
    <t>地域防災計画、国民保護計画、地震防災対策アクションプログラム</t>
    <rPh sb="0" eb="2">
      <t>チイキ</t>
    </rPh>
    <rPh sb="2" eb="4">
      <t>ボウサイ</t>
    </rPh>
    <rPh sb="4" eb="6">
      <t>ケイカク</t>
    </rPh>
    <rPh sb="7" eb="9">
      <t>コクミン</t>
    </rPh>
    <rPh sb="9" eb="11">
      <t>ホゴ</t>
    </rPh>
    <rPh sb="11" eb="13">
      <t>ケイカク</t>
    </rPh>
    <rPh sb="14" eb="16">
      <t>ジシン</t>
    </rPh>
    <rPh sb="16" eb="18">
      <t>ボウサイ</t>
    </rPh>
    <rPh sb="18" eb="20">
      <t>タイサク</t>
    </rPh>
    <phoneticPr fontId="2"/>
  </si>
  <si>
    <t>地域防災計画</t>
    <rPh sb="0" eb="2">
      <t>チイキ</t>
    </rPh>
    <rPh sb="2" eb="4">
      <t>ボウサイ</t>
    </rPh>
    <rPh sb="4" eb="6">
      <t>ケイカク</t>
    </rPh>
    <phoneticPr fontId="2"/>
  </si>
  <si>
    <t>地域防災計画、公営住宅等長寿命化計画</t>
    <rPh sb="0" eb="2">
      <t>チイキ</t>
    </rPh>
    <rPh sb="2" eb="4">
      <t>ボウサイ</t>
    </rPh>
    <rPh sb="4" eb="6">
      <t>ケイカク</t>
    </rPh>
    <rPh sb="7" eb="9">
      <t>コウエイ</t>
    </rPh>
    <rPh sb="9" eb="11">
      <t>ジュウタク</t>
    </rPh>
    <rPh sb="11" eb="12">
      <t>トウ</t>
    </rPh>
    <rPh sb="12" eb="13">
      <t>チョウ</t>
    </rPh>
    <rPh sb="13" eb="16">
      <t>ジュミョウカ</t>
    </rPh>
    <rPh sb="16" eb="18">
      <t>ケイカク</t>
    </rPh>
    <phoneticPr fontId="2"/>
  </si>
  <si>
    <t>交通安全計画</t>
    <rPh sb="0" eb="2">
      <t>コウツウ</t>
    </rPh>
    <rPh sb="2" eb="4">
      <t>アンゼン</t>
    </rPh>
    <rPh sb="4" eb="6">
      <t>ケイカク</t>
    </rPh>
    <phoneticPr fontId="2"/>
  </si>
  <si>
    <t>健康増進計画、特定健康診査等実施計画、国民健康保険保健事業実施計画（データヘルス計画）</t>
    <rPh sb="0" eb="2">
      <t>ケンコウ</t>
    </rPh>
    <rPh sb="2" eb="4">
      <t>ゾウシン</t>
    </rPh>
    <rPh sb="4" eb="6">
      <t>ケイカク</t>
    </rPh>
    <rPh sb="7" eb="9">
      <t>トクテイ</t>
    </rPh>
    <rPh sb="9" eb="11">
      <t>ケンコウ</t>
    </rPh>
    <rPh sb="11" eb="13">
      <t>シンサ</t>
    </rPh>
    <rPh sb="13" eb="14">
      <t>トウ</t>
    </rPh>
    <rPh sb="14" eb="16">
      <t>ジッシ</t>
    </rPh>
    <rPh sb="16" eb="18">
      <t>ケイカク</t>
    </rPh>
    <rPh sb="19" eb="21">
      <t>コクミン</t>
    </rPh>
    <rPh sb="21" eb="23">
      <t>ケンコウ</t>
    </rPh>
    <rPh sb="23" eb="25">
      <t>ホケン</t>
    </rPh>
    <rPh sb="25" eb="27">
      <t>ホケン</t>
    </rPh>
    <rPh sb="27" eb="29">
      <t>ジギョウ</t>
    </rPh>
    <rPh sb="29" eb="31">
      <t>ジッシ</t>
    </rPh>
    <rPh sb="31" eb="33">
      <t>ケイカク</t>
    </rPh>
    <rPh sb="40" eb="42">
      <t>ケイカク</t>
    </rPh>
    <phoneticPr fontId="2"/>
  </si>
  <si>
    <t>特定健康診査等実施計画、国民健康保険保健事業実施計画（データヘルス計画）</t>
    <phoneticPr fontId="2"/>
  </si>
  <si>
    <t>地域福祉計画</t>
    <rPh sb="0" eb="2">
      <t>チイキ</t>
    </rPh>
    <rPh sb="2" eb="4">
      <t>フクシ</t>
    </rPh>
    <rPh sb="4" eb="6">
      <t>ケイカク</t>
    </rPh>
    <phoneticPr fontId="2"/>
  </si>
  <si>
    <t>介護保険事業計画、高齢者福祉計画</t>
    <rPh sb="0" eb="2">
      <t>カイゴ</t>
    </rPh>
    <rPh sb="2" eb="4">
      <t>ホケン</t>
    </rPh>
    <rPh sb="4" eb="6">
      <t>ジギョウ</t>
    </rPh>
    <rPh sb="6" eb="8">
      <t>ケイカク</t>
    </rPh>
    <rPh sb="9" eb="12">
      <t>コウレイシャ</t>
    </rPh>
    <rPh sb="12" eb="14">
      <t>フクシ</t>
    </rPh>
    <rPh sb="14" eb="16">
      <t>ケイカク</t>
    </rPh>
    <phoneticPr fontId="2"/>
  </si>
  <si>
    <t>地域福祉計画、障害者基本計画、障害福祉計画</t>
    <rPh sb="0" eb="2">
      <t>チイキ</t>
    </rPh>
    <rPh sb="2" eb="4">
      <t>フクシ</t>
    </rPh>
    <rPh sb="4" eb="6">
      <t>ケイカク</t>
    </rPh>
    <rPh sb="7" eb="10">
      <t>ショウガイシャ</t>
    </rPh>
    <rPh sb="10" eb="12">
      <t>キホン</t>
    </rPh>
    <rPh sb="12" eb="14">
      <t>ケイカク</t>
    </rPh>
    <rPh sb="15" eb="17">
      <t>ショウガイ</t>
    </rPh>
    <rPh sb="17" eb="19">
      <t>フクシ</t>
    </rPh>
    <rPh sb="19" eb="21">
      <t>ケイカク</t>
    </rPh>
    <phoneticPr fontId="2"/>
  </si>
  <si>
    <t>子ども・子育て支援事業計画、健康増進計画、地域福祉計画</t>
    <rPh sb="0" eb="1">
      <t>コ</t>
    </rPh>
    <rPh sb="4" eb="6">
      <t>コソダ</t>
    </rPh>
    <rPh sb="7" eb="9">
      <t>シエン</t>
    </rPh>
    <rPh sb="9" eb="11">
      <t>ジギョウ</t>
    </rPh>
    <rPh sb="11" eb="13">
      <t>ケイカク</t>
    </rPh>
    <rPh sb="14" eb="16">
      <t>ケンコウ</t>
    </rPh>
    <rPh sb="16" eb="18">
      <t>ゾウシン</t>
    </rPh>
    <rPh sb="18" eb="20">
      <t>ケイカク</t>
    </rPh>
    <rPh sb="21" eb="23">
      <t>チイキ</t>
    </rPh>
    <rPh sb="23" eb="25">
      <t>フクシ</t>
    </rPh>
    <rPh sb="25" eb="27">
      <t>ケイカク</t>
    </rPh>
    <phoneticPr fontId="2"/>
  </si>
  <si>
    <t>子ども・子育て支援事業計画</t>
    <phoneticPr fontId="2"/>
  </si>
  <si>
    <t>教育大綱、生涯学習推進計画</t>
    <rPh sb="0" eb="2">
      <t>キョウイク</t>
    </rPh>
    <rPh sb="2" eb="4">
      <t>タイコウ</t>
    </rPh>
    <rPh sb="5" eb="7">
      <t>ショウガイ</t>
    </rPh>
    <rPh sb="7" eb="9">
      <t>ガクシュウ</t>
    </rPh>
    <rPh sb="9" eb="11">
      <t>スイシン</t>
    </rPh>
    <rPh sb="11" eb="13">
      <t>ケイカク</t>
    </rPh>
    <phoneticPr fontId="2"/>
  </si>
  <si>
    <t>教育大綱、学校適正規模・適正配置基本方針</t>
    <rPh sb="0" eb="2">
      <t>キョウイク</t>
    </rPh>
    <rPh sb="2" eb="4">
      <t>タイコウ</t>
    </rPh>
    <rPh sb="5" eb="7">
      <t>ガッコウ</t>
    </rPh>
    <rPh sb="7" eb="9">
      <t>テキセイ</t>
    </rPh>
    <rPh sb="9" eb="11">
      <t>キボ</t>
    </rPh>
    <rPh sb="12" eb="14">
      <t>テキセイ</t>
    </rPh>
    <rPh sb="14" eb="16">
      <t>ハイチ</t>
    </rPh>
    <rPh sb="16" eb="18">
      <t>キホン</t>
    </rPh>
    <rPh sb="18" eb="20">
      <t>ホウシン</t>
    </rPh>
    <phoneticPr fontId="2"/>
  </si>
  <si>
    <t>教育大綱</t>
    <rPh sb="0" eb="2">
      <t>キョウイク</t>
    </rPh>
    <rPh sb="2" eb="4">
      <t>タイコウ</t>
    </rPh>
    <phoneticPr fontId="2"/>
  </si>
  <si>
    <t>教育大綱、生涯学習推進計画、図書館基本計画</t>
    <rPh sb="0" eb="2">
      <t>キョウイク</t>
    </rPh>
    <rPh sb="2" eb="4">
      <t>タイコウ</t>
    </rPh>
    <rPh sb="5" eb="7">
      <t>ショウガイ</t>
    </rPh>
    <rPh sb="7" eb="9">
      <t>ガクシュウ</t>
    </rPh>
    <rPh sb="9" eb="11">
      <t>スイシン</t>
    </rPh>
    <rPh sb="11" eb="13">
      <t>ケイカク</t>
    </rPh>
    <rPh sb="14" eb="17">
      <t>トショカン</t>
    </rPh>
    <rPh sb="17" eb="19">
      <t>キホン</t>
    </rPh>
    <rPh sb="19" eb="21">
      <t>ケイカク</t>
    </rPh>
    <phoneticPr fontId="2"/>
  </si>
  <si>
    <t>教育大綱、生涯学習推進計画、史跡旧名手本陣整備基本計画、文化財展示施設活用計画</t>
    <rPh sb="0" eb="2">
      <t>キョウイク</t>
    </rPh>
    <rPh sb="2" eb="4">
      <t>タイコウ</t>
    </rPh>
    <rPh sb="5" eb="7">
      <t>ショウガイ</t>
    </rPh>
    <rPh sb="7" eb="9">
      <t>ガクシュウ</t>
    </rPh>
    <rPh sb="9" eb="11">
      <t>スイシン</t>
    </rPh>
    <rPh sb="11" eb="13">
      <t>ケイカク</t>
    </rPh>
    <rPh sb="14" eb="16">
      <t>シセキ</t>
    </rPh>
    <rPh sb="16" eb="17">
      <t>キュウ</t>
    </rPh>
    <rPh sb="17" eb="18">
      <t>ナ</t>
    </rPh>
    <rPh sb="18" eb="19">
      <t>テ</t>
    </rPh>
    <rPh sb="19" eb="21">
      <t>ホンジン</t>
    </rPh>
    <rPh sb="21" eb="23">
      <t>セイビ</t>
    </rPh>
    <rPh sb="23" eb="25">
      <t>キホン</t>
    </rPh>
    <rPh sb="25" eb="27">
      <t>ケイカク</t>
    </rPh>
    <rPh sb="28" eb="31">
      <t>ブンカザイ</t>
    </rPh>
    <rPh sb="31" eb="33">
      <t>テンジ</t>
    </rPh>
    <rPh sb="33" eb="35">
      <t>シセツ</t>
    </rPh>
    <rPh sb="35" eb="37">
      <t>カツヨウ</t>
    </rPh>
    <rPh sb="37" eb="39">
      <t>ケイカク</t>
    </rPh>
    <phoneticPr fontId="2"/>
  </si>
  <si>
    <t>教育大綱、生涯学習推進計画、スポーツ振興計画、スポーツ推進計画</t>
    <rPh sb="0" eb="2">
      <t>キョウイク</t>
    </rPh>
    <rPh sb="2" eb="4">
      <t>タイコウ</t>
    </rPh>
    <rPh sb="5" eb="7">
      <t>ショウガイ</t>
    </rPh>
    <rPh sb="7" eb="9">
      <t>ガクシュウ</t>
    </rPh>
    <rPh sb="9" eb="11">
      <t>スイシン</t>
    </rPh>
    <rPh sb="11" eb="13">
      <t>ケイカク</t>
    </rPh>
    <rPh sb="18" eb="20">
      <t>シンコウ</t>
    </rPh>
    <rPh sb="20" eb="22">
      <t>ケイカク</t>
    </rPh>
    <rPh sb="27" eb="29">
      <t>スイシン</t>
    </rPh>
    <rPh sb="29" eb="31">
      <t>ケイカク</t>
    </rPh>
    <phoneticPr fontId="2"/>
  </si>
  <si>
    <t>農業振興戦略計画、食育推進計画、道の駅「青洲の里」基本構想・基本計画、農業経営基盤の強化の促進に関する基本的な構想、人・農地プラン、鳥獣被害防止計画</t>
    <rPh sb="0" eb="2">
      <t>ノウギョウ</t>
    </rPh>
    <rPh sb="2" eb="4">
      <t>シンコウ</t>
    </rPh>
    <rPh sb="4" eb="6">
      <t>センリャク</t>
    </rPh>
    <rPh sb="6" eb="8">
      <t>ケイカク</t>
    </rPh>
    <rPh sb="9" eb="10">
      <t>ショク</t>
    </rPh>
    <rPh sb="10" eb="11">
      <t>イク</t>
    </rPh>
    <rPh sb="11" eb="13">
      <t>スイシン</t>
    </rPh>
    <rPh sb="13" eb="15">
      <t>ケイカク</t>
    </rPh>
    <rPh sb="16" eb="17">
      <t>ミチ</t>
    </rPh>
    <rPh sb="18" eb="19">
      <t>エキ</t>
    </rPh>
    <rPh sb="20" eb="22">
      <t>セイシュウ</t>
    </rPh>
    <rPh sb="23" eb="24">
      <t>サト</t>
    </rPh>
    <rPh sb="25" eb="27">
      <t>キホン</t>
    </rPh>
    <rPh sb="27" eb="29">
      <t>コウソウ</t>
    </rPh>
    <rPh sb="30" eb="32">
      <t>キホン</t>
    </rPh>
    <rPh sb="32" eb="34">
      <t>ケイカク</t>
    </rPh>
    <rPh sb="35" eb="37">
      <t>ノウギョウ</t>
    </rPh>
    <rPh sb="37" eb="39">
      <t>ケイエイ</t>
    </rPh>
    <rPh sb="39" eb="41">
      <t>キバン</t>
    </rPh>
    <rPh sb="42" eb="44">
      <t>キョウカ</t>
    </rPh>
    <rPh sb="45" eb="47">
      <t>ソクシン</t>
    </rPh>
    <rPh sb="48" eb="49">
      <t>カン</t>
    </rPh>
    <rPh sb="51" eb="54">
      <t>キホンテキ</t>
    </rPh>
    <rPh sb="55" eb="57">
      <t>コウソウ</t>
    </rPh>
    <rPh sb="58" eb="59">
      <t>ヒト</t>
    </rPh>
    <rPh sb="60" eb="62">
      <t>ノウチ</t>
    </rPh>
    <rPh sb="66" eb="68">
      <t>チョウジュウ</t>
    </rPh>
    <rPh sb="68" eb="70">
      <t>ヒガイ</t>
    </rPh>
    <rPh sb="70" eb="72">
      <t>ボウシ</t>
    </rPh>
    <rPh sb="72" eb="74">
      <t>ケイカク</t>
    </rPh>
    <phoneticPr fontId="2"/>
  </si>
  <si>
    <t>農村環境計画、農業振興地域整備計画</t>
    <rPh sb="0" eb="2">
      <t>ノウソン</t>
    </rPh>
    <rPh sb="2" eb="4">
      <t>カンキョウ</t>
    </rPh>
    <rPh sb="4" eb="6">
      <t>ケイカク</t>
    </rPh>
    <rPh sb="7" eb="9">
      <t>ノウギョウ</t>
    </rPh>
    <rPh sb="9" eb="11">
      <t>シンコウ</t>
    </rPh>
    <rPh sb="11" eb="13">
      <t>チイキ</t>
    </rPh>
    <rPh sb="13" eb="15">
      <t>セイビ</t>
    </rPh>
    <rPh sb="15" eb="17">
      <t>ケイカク</t>
    </rPh>
    <phoneticPr fontId="2"/>
  </si>
  <si>
    <t>産業振興促進計画、創業支援事業計画</t>
    <rPh sb="0" eb="2">
      <t>サンギョウ</t>
    </rPh>
    <rPh sb="2" eb="4">
      <t>シンコウ</t>
    </rPh>
    <rPh sb="4" eb="6">
      <t>ソクシン</t>
    </rPh>
    <rPh sb="6" eb="8">
      <t>ケイカク</t>
    </rPh>
    <rPh sb="9" eb="11">
      <t>ソウギョウ</t>
    </rPh>
    <rPh sb="11" eb="13">
      <t>シエン</t>
    </rPh>
    <rPh sb="13" eb="15">
      <t>ジギョウ</t>
    </rPh>
    <rPh sb="15" eb="17">
      <t>ケイカク</t>
    </rPh>
    <phoneticPr fontId="2"/>
  </si>
  <si>
    <t>創業支援事業計画、産業振興促進計画</t>
    <rPh sb="0" eb="2">
      <t>ソウギョウ</t>
    </rPh>
    <rPh sb="2" eb="4">
      <t>シエン</t>
    </rPh>
    <rPh sb="4" eb="6">
      <t>ジギョウ</t>
    </rPh>
    <rPh sb="6" eb="8">
      <t>ケイカク</t>
    </rPh>
    <rPh sb="9" eb="11">
      <t>サンギョウ</t>
    </rPh>
    <rPh sb="11" eb="13">
      <t>シンコウ</t>
    </rPh>
    <rPh sb="13" eb="15">
      <t>ソクシン</t>
    </rPh>
    <rPh sb="15" eb="17">
      <t>ケイカク</t>
    </rPh>
    <phoneticPr fontId="2"/>
  </si>
  <si>
    <t>産業振興促進計画</t>
    <rPh sb="0" eb="2">
      <t>サンギョウ</t>
    </rPh>
    <rPh sb="2" eb="4">
      <t>シンコウ</t>
    </rPh>
    <rPh sb="4" eb="6">
      <t>ソクシン</t>
    </rPh>
    <rPh sb="6" eb="8">
      <t>ケイカク</t>
    </rPh>
    <phoneticPr fontId="2"/>
  </si>
  <si>
    <t>都市計画マスタープラン、公営住宅等長寿命化計画、空家等対策計画、地籍調査計画</t>
    <rPh sb="0" eb="2">
      <t>トシ</t>
    </rPh>
    <rPh sb="2" eb="4">
      <t>ケイカク</t>
    </rPh>
    <rPh sb="12" eb="14">
      <t>コウエイ</t>
    </rPh>
    <rPh sb="14" eb="16">
      <t>ジュウタク</t>
    </rPh>
    <rPh sb="16" eb="17">
      <t>トウ</t>
    </rPh>
    <rPh sb="17" eb="18">
      <t>チョウ</t>
    </rPh>
    <rPh sb="18" eb="21">
      <t>ジュミョウカ</t>
    </rPh>
    <rPh sb="21" eb="23">
      <t>ケイカク</t>
    </rPh>
    <rPh sb="24" eb="26">
      <t>アキヤ</t>
    </rPh>
    <rPh sb="26" eb="27">
      <t>トウ</t>
    </rPh>
    <rPh sb="27" eb="29">
      <t>タイサク</t>
    </rPh>
    <rPh sb="29" eb="31">
      <t>ケイカク</t>
    </rPh>
    <rPh sb="32" eb="34">
      <t>チセキ</t>
    </rPh>
    <rPh sb="34" eb="36">
      <t>チョウサ</t>
    </rPh>
    <rPh sb="36" eb="38">
      <t>ケイカク</t>
    </rPh>
    <phoneticPr fontId="2"/>
  </si>
  <si>
    <t>橋梁長寿命化修繕計画、橋梁個別施設計画</t>
    <rPh sb="0" eb="2">
      <t>キョウリョウ</t>
    </rPh>
    <rPh sb="2" eb="3">
      <t>チョウ</t>
    </rPh>
    <rPh sb="3" eb="6">
      <t>ジュミョウカ</t>
    </rPh>
    <rPh sb="6" eb="8">
      <t>シュウゼン</t>
    </rPh>
    <rPh sb="8" eb="10">
      <t>ケイカク</t>
    </rPh>
    <rPh sb="11" eb="13">
      <t>キョウリョウ</t>
    </rPh>
    <rPh sb="13" eb="15">
      <t>コベツ</t>
    </rPh>
    <rPh sb="15" eb="17">
      <t>シセツ</t>
    </rPh>
    <rPh sb="17" eb="19">
      <t>ケイカク</t>
    </rPh>
    <phoneticPr fontId="2"/>
  </si>
  <si>
    <t>地球温暖化対策実行計画</t>
    <rPh sb="0" eb="2">
      <t>チキュウ</t>
    </rPh>
    <rPh sb="2" eb="5">
      <t>オンダンカ</t>
    </rPh>
    <rPh sb="5" eb="7">
      <t>タイサク</t>
    </rPh>
    <rPh sb="7" eb="9">
      <t>ジッコウ</t>
    </rPh>
    <rPh sb="9" eb="11">
      <t>ケイカク</t>
    </rPh>
    <phoneticPr fontId="2"/>
  </si>
  <si>
    <t>一般廃棄物処理基本計画</t>
    <rPh sb="0" eb="2">
      <t>イッパン</t>
    </rPh>
    <rPh sb="2" eb="5">
      <t>ハイキブツ</t>
    </rPh>
    <rPh sb="5" eb="7">
      <t>ショリ</t>
    </rPh>
    <rPh sb="7" eb="9">
      <t>キホン</t>
    </rPh>
    <rPh sb="9" eb="11">
      <t>ケイカク</t>
    </rPh>
    <phoneticPr fontId="2"/>
  </si>
  <si>
    <t>流域関連公共下水道全体計画、下水道事業経営戦略（公共下水道事業・農業集落排水事業）、一般廃棄物処理基本計画（生活排水処理基本計画）</t>
    <rPh sb="0" eb="2">
      <t>リュウイキ</t>
    </rPh>
    <rPh sb="2" eb="4">
      <t>カンレン</t>
    </rPh>
    <rPh sb="4" eb="6">
      <t>コウキョウ</t>
    </rPh>
    <rPh sb="6" eb="9">
      <t>ゲスイドウ</t>
    </rPh>
    <rPh sb="9" eb="11">
      <t>ゼンタイ</t>
    </rPh>
    <rPh sb="11" eb="13">
      <t>ケイカク</t>
    </rPh>
    <rPh sb="14" eb="17">
      <t>ゲスイドウ</t>
    </rPh>
    <rPh sb="17" eb="19">
      <t>ジギョウ</t>
    </rPh>
    <rPh sb="19" eb="21">
      <t>ケイエイ</t>
    </rPh>
    <rPh sb="21" eb="23">
      <t>センリャク</t>
    </rPh>
    <rPh sb="24" eb="26">
      <t>コウキョウ</t>
    </rPh>
    <rPh sb="26" eb="29">
      <t>ゲスイドウ</t>
    </rPh>
    <rPh sb="29" eb="31">
      <t>ジギョウ</t>
    </rPh>
    <rPh sb="32" eb="34">
      <t>ノウギョウ</t>
    </rPh>
    <rPh sb="34" eb="36">
      <t>シュウラク</t>
    </rPh>
    <rPh sb="36" eb="38">
      <t>ハイスイ</t>
    </rPh>
    <rPh sb="38" eb="40">
      <t>ジギョウ</t>
    </rPh>
    <phoneticPr fontId="2"/>
  </si>
  <si>
    <t>水道事業基本計画、水道事業ビジョン</t>
    <rPh sb="0" eb="2">
      <t>スイドウ</t>
    </rPh>
    <rPh sb="2" eb="4">
      <t>ジギョウ</t>
    </rPh>
    <rPh sb="4" eb="6">
      <t>キホン</t>
    </rPh>
    <rPh sb="6" eb="8">
      <t>ケイカク</t>
    </rPh>
    <rPh sb="9" eb="11">
      <t>スイドウ</t>
    </rPh>
    <rPh sb="11" eb="13">
      <t>ジギョウ</t>
    </rPh>
    <phoneticPr fontId="2"/>
  </si>
  <si>
    <t>農村環境計画、鳥獣被害防止計画、森林整備計画</t>
    <rPh sb="0" eb="2">
      <t>ノウソン</t>
    </rPh>
    <rPh sb="2" eb="4">
      <t>カンキョウ</t>
    </rPh>
    <rPh sb="4" eb="6">
      <t>ケイカク</t>
    </rPh>
    <rPh sb="7" eb="9">
      <t>チョウジュウ</t>
    </rPh>
    <rPh sb="9" eb="11">
      <t>ヒガイ</t>
    </rPh>
    <rPh sb="11" eb="13">
      <t>ボウシ</t>
    </rPh>
    <rPh sb="13" eb="15">
      <t>ケイカク</t>
    </rPh>
    <rPh sb="16" eb="18">
      <t>シンリン</t>
    </rPh>
    <rPh sb="18" eb="20">
      <t>セイビ</t>
    </rPh>
    <rPh sb="20" eb="22">
      <t>ケイカク</t>
    </rPh>
    <phoneticPr fontId="2"/>
  </si>
  <si>
    <t>人権施策基本方針、教育大綱、生涯学習推進計画、男女共同参画推進プラン</t>
    <rPh sb="0" eb="2">
      <t>ジンケン</t>
    </rPh>
    <rPh sb="2" eb="4">
      <t>シサク</t>
    </rPh>
    <rPh sb="4" eb="6">
      <t>キホン</t>
    </rPh>
    <rPh sb="6" eb="8">
      <t>ホウシン</t>
    </rPh>
    <rPh sb="9" eb="11">
      <t>キョウイク</t>
    </rPh>
    <rPh sb="11" eb="13">
      <t>タイコウ</t>
    </rPh>
    <rPh sb="14" eb="16">
      <t>ショウガイ</t>
    </rPh>
    <rPh sb="16" eb="18">
      <t>ガクシュウ</t>
    </rPh>
    <rPh sb="18" eb="20">
      <t>スイシン</t>
    </rPh>
    <rPh sb="20" eb="22">
      <t>ケイカク</t>
    </rPh>
    <rPh sb="23" eb="25">
      <t>ダンジョ</t>
    </rPh>
    <rPh sb="25" eb="27">
      <t>キョウドウ</t>
    </rPh>
    <rPh sb="27" eb="29">
      <t>サンカク</t>
    </rPh>
    <rPh sb="29" eb="31">
      <t>スイシン</t>
    </rPh>
    <phoneticPr fontId="2"/>
  </si>
  <si>
    <t>協働によるまちづくりの指針</t>
    <rPh sb="0" eb="2">
      <t>キョウドウ</t>
    </rPh>
    <rPh sb="11" eb="13">
      <t>シシン</t>
    </rPh>
    <phoneticPr fontId="2"/>
  </si>
  <si>
    <t>まち・ひと・しごと創生総合戦略</t>
    <rPh sb="9" eb="11">
      <t>ソウセイ</t>
    </rPh>
    <rPh sb="11" eb="13">
      <t>ソウゴウ</t>
    </rPh>
    <rPh sb="13" eb="15">
      <t>センリャク</t>
    </rPh>
    <phoneticPr fontId="2"/>
  </si>
  <si>
    <t>シティプロモーション戦略</t>
    <rPh sb="10" eb="12">
      <t>センリャク</t>
    </rPh>
    <phoneticPr fontId="2"/>
  </si>
  <si>
    <t>財政計画</t>
    <rPh sb="0" eb="2">
      <t>ザイセイ</t>
    </rPh>
    <rPh sb="2" eb="4">
      <t>ケイカク</t>
    </rPh>
    <phoneticPr fontId="2"/>
  </si>
  <si>
    <t>那賀5町新市建設計画、行財政改革大綱、公共施設マネジメント計画</t>
    <rPh sb="0" eb="2">
      <t>ナガ</t>
    </rPh>
    <rPh sb="3" eb="4">
      <t>チョウ</t>
    </rPh>
    <rPh sb="4" eb="5">
      <t>シン</t>
    </rPh>
    <rPh sb="5" eb="6">
      <t>シ</t>
    </rPh>
    <rPh sb="6" eb="8">
      <t>ケンセツ</t>
    </rPh>
    <rPh sb="8" eb="10">
      <t>ケイカク</t>
    </rPh>
    <rPh sb="11" eb="14">
      <t>ギョウザイセイ</t>
    </rPh>
    <rPh sb="14" eb="16">
      <t>カイカク</t>
    </rPh>
    <rPh sb="16" eb="18">
      <t>タイコウ</t>
    </rPh>
    <rPh sb="19" eb="21">
      <t>コウキョウ</t>
    </rPh>
    <rPh sb="21" eb="23">
      <t>シセツ</t>
    </rPh>
    <rPh sb="29" eb="31">
      <t>ケイカク</t>
    </rPh>
    <phoneticPr fontId="2"/>
  </si>
  <si>
    <t>人材育成基本方針、人材育成体系基本計画、女性活用推進法に基づく特定事業主行動計画、次世代育成支援特定事業主行動計画</t>
    <rPh sb="0" eb="2">
      <t>ジンザイ</t>
    </rPh>
    <rPh sb="2" eb="4">
      <t>イクセイ</t>
    </rPh>
    <rPh sb="4" eb="6">
      <t>キホン</t>
    </rPh>
    <rPh sb="6" eb="8">
      <t>ホウシン</t>
    </rPh>
    <rPh sb="9" eb="11">
      <t>ジンザイ</t>
    </rPh>
    <rPh sb="11" eb="13">
      <t>イクセイ</t>
    </rPh>
    <rPh sb="13" eb="15">
      <t>タイケイ</t>
    </rPh>
    <rPh sb="15" eb="17">
      <t>キホン</t>
    </rPh>
    <rPh sb="17" eb="19">
      <t>ケイカク</t>
    </rPh>
    <rPh sb="20" eb="22">
      <t>ジョセイ</t>
    </rPh>
    <rPh sb="22" eb="24">
      <t>カツヨウ</t>
    </rPh>
    <rPh sb="24" eb="26">
      <t>スイシン</t>
    </rPh>
    <rPh sb="26" eb="27">
      <t>ホウ</t>
    </rPh>
    <rPh sb="28" eb="29">
      <t>モト</t>
    </rPh>
    <rPh sb="31" eb="33">
      <t>トクテイ</t>
    </rPh>
    <rPh sb="33" eb="36">
      <t>ジギョウヌシ</t>
    </rPh>
    <rPh sb="36" eb="38">
      <t>コウドウ</t>
    </rPh>
    <rPh sb="38" eb="40">
      <t>ケイカク</t>
    </rPh>
    <rPh sb="41" eb="44">
      <t>ジセダイ</t>
    </rPh>
    <rPh sb="44" eb="46">
      <t>イクセイ</t>
    </rPh>
    <rPh sb="46" eb="48">
      <t>シエン</t>
    </rPh>
    <rPh sb="48" eb="50">
      <t>トクテイ</t>
    </rPh>
    <rPh sb="50" eb="53">
      <t>ジギョウヌシ</t>
    </rPh>
    <rPh sb="53" eb="55">
      <t>コウドウ</t>
    </rPh>
    <rPh sb="55" eb="57">
      <t>ケイカク</t>
    </rPh>
    <phoneticPr fontId="2"/>
  </si>
  <si>
    <t>1.基本目標の概要</t>
    <rPh sb="2" eb="4">
      <t>キホン</t>
    </rPh>
    <rPh sb="4" eb="6">
      <t>モクヒョウ</t>
    </rPh>
    <rPh sb="7" eb="9">
      <t>ガイヨウ</t>
    </rPh>
    <phoneticPr fontId="2"/>
  </si>
  <si>
    <t>基本目標
の名称</t>
    <rPh sb="0" eb="2">
      <t>キホン</t>
    </rPh>
    <rPh sb="2" eb="4">
      <t>モクヒョウ</t>
    </rPh>
    <rPh sb="6" eb="8">
      <t>メイショウ</t>
    </rPh>
    <phoneticPr fontId="2"/>
  </si>
  <si>
    <t>基本目標
の方向性</t>
    <rPh sb="0" eb="2">
      <t>キホン</t>
    </rPh>
    <rPh sb="2" eb="4">
      <t>モクヒョウ</t>
    </rPh>
    <rPh sb="6" eb="9">
      <t>ホウコウセイ</t>
    </rPh>
    <phoneticPr fontId="2"/>
  </si>
  <si>
    <t>基本施策</t>
    <rPh sb="0" eb="2">
      <t>キホン</t>
    </rPh>
    <rPh sb="2" eb="4">
      <t>シサク</t>
    </rPh>
    <phoneticPr fontId="2"/>
  </si>
  <si>
    <t>取組方針</t>
    <rPh sb="0" eb="2">
      <t>トリクミ</t>
    </rPh>
    <rPh sb="2" eb="4">
      <t>ホウシン</t>
    </rPh>
    <phoneticPr fontId="2"/>
  </si>
  <si>
    <t>3-3-1　観光資源を発掘・活用した観光振興</t>
    <phoneticPr fontId="2"/>
  </si>
  <si>
    <t>5-2-2　地域の活性化と移住・定住環境の充実</t>
    <phoneticPr fontId="2"/>
  </si>
  <si>
    <t>指標の名称</t>
    <rPh sb="0" eb="2">
      <t>シヒョウ</t>
    </rPh>
    <rPh sb="3" eb="5">
      <t>メイショウ</t>
    </rPh>
    <phoneticPr fontId="2"/>
  </si>
  <si>
    <t>達成率</t>
    <rPh sb="0" eb="3">
      <t>タッセイリツ</t>
    </rPh>
    <phoneticPr fontId="2"/>
  </si>
  <si>
    <t>単位</t>
    <rPh sb="0" eb="2">
      <t>タンイ</t>
    </rPh>
    <phoneticPr fontId="2"/>
  </si>
  <si>
    <t>指標の分析</t>
    <rPh sb="0" eb="2">
      <t>シヒョウ</t>
    </rPh>
    <rPh sb="3" eb="5">
      <t>ブンセキ</t>
    </rPh>
    <phoneticPr fontId="2"/>
  </si>
  <si>
    <t>具体的施策</t>
    <rPh sb="0" eb="3">
      <t>グタイテキ</t>
    </rPh>
    <rPh sb="3" eb="5">
      <t>シサク</t>
    </rPh>
    <phoneticPr fontId="2"/>
  </si>
  <si>
    <t>基本的方向</t>
    <rPh sb="0" eb="3">
      <t>キホンテキ</t>
    </rPh>
    <rPh sb="3" eb="5">
      <t>ホウコウ</t>
    </rPh>
    <phoneticPr fontId="2"/>
  </si>
  <si>
    <t>【基本的方向】　具体的施策</t>
    <rPh sb="1" eb="4">
      <t>キホンテキ</t>
    </rPh>
    <rPh sb="4" eb="6">
      <t>ホウコウ</t>
    </rPh>
    <rPh sb="8" eb="11">
      <t>グタイテキ</t>
    </rPh>
    <rPh sb="11" eb="13">
      <t>シサク</t>
    </rPh>
    <phoneticPr fontId="2"/>
  </si>
  <si>
    <t>KPIの分析</t>
    <rPh sb="4" eb="6">
      <t>ブンセキ</t>
    </rPh>
    <phoneticPr fontId="2"/>
  </si>
  <si>
    <t>主な取組</t>
    <rPh sb="0" eb="1">
      <t>オモ</t>
    </rPh>
    <rPh sb="2" eb="4">
      <t>トリクミ</t>
    </rPh>
    <phoneticPr fontId="2"/>
  </si>
  <si>
    <t>担当課</t>
    <rPh sb="0" eb="2">
      <t>タントウ</t>
    </rPh>
    <rPh sb="2" eb="3">
      <t>カ</t>
    </rPh>
    <phoneticPr fontId="2"/>
  </si>
  <si>
    <t>ワンストップ窓口を活用した移住相談件数</t>
    <rPh sb="6" eb="8">
      <t>マドグチ</t>
    </rPh>
    <rPh sb="9" eb="11">
      <t>カツヨウ</t>
    </rPh>
    <rPh sb="13" eb="15">
      <t>イジュウ</t>
    </rPh>
    <rPh sb="15" eb="17">
      <t>ソウダン</t>
    </rPh>
    <rPh sb="17" eb="19">
      <t>ケンスウ</t>
    </rPh>
    <phoneticPr fontId="2"/>
  </si>
  <si>
    <t>ふるさと納税による寄附件数</t>
    <rPh sb="4" eb="6">
      <t>ノウゼイ</t>
    </rPh>
    <rPh sb="9" eb="11">
      <t>キフ</t>
    </rPh>
    <rPh sb="11" eb="13">
      <t>ケンスウ</t>
    </rPh>
    <phoneticPr fontId="2"/>
  </si>
  <si>
    <t>3.数値目標の状況</t>
    <rPh sb="2" eb="4">
      <t>スウチ</t>
    </rPh>
    <rPh sb="4" eb="6">
      <t>モクヒョウ</t>
    </rPh>
    <rPh sb="7" eb="9">
      <t>ジョウキョウ</t>
    </rPh>
    <phoneticPr fontId="2"/>
  </si>
  <si>
    <t>3-1-2　均衡の取れた農村や農地の整備</t>
    <rPh sb="6" eb="8">
      <t>キンコウ</t>
    </rPh>
    <rPh sb="9" eb="10">
      <t>ト</t>
    </rPh>
    <rPh sb="12" eb="14">
      <t>ノウソン</t>
    </rPh>
    <rPh sb="15" eb="17">
      <t>ノウチ</t>
    </rPh>
    <rPh sb="18" eb="20">
      <t>セイビ</t>
    </rPh>
    <phoneticPr fontId="2"/>
  </si>
  <si>
    <t>3-2-1　就労支援の充実と雇用創出の振興</t>
    <rPh sb="6" eb="8">
      <t>シュウロウ</t>
    </rPh>
    <rPh sb="8" eb="10">
      <t>シエン</t>
    </rPh>
    <rPh sb="11" eb="13">
      <t>ジュウジツ</t>
    </rPh>
    <rPh sb="14" eb="16">
      <t>コヨウ</t>
    </rPh>
    <rPh sb="16" eb="18">
      <t>ソウシュツ</t>
    </rPh>
    <rPh sb="19" eb="21">
      <t>シンコウ</t>
    </rPh>
    <phoneticPr fontId="2"/>
  </si>
  <si>
    <t>製造品出荷額</t>
    <rPh sb="0" eb="3">
      <t>セイゾウヒン</t>
    </rPh>
    <rPh sb="3" eb="5">
      <t>シュッカ</t>
    </rPh>
    <rPh sb="5" eb="6">
      <t>ガク</t>
    </rPh>
    <phoneticPr fontId="2"/>
  </si>
  <si>
    <t>まち・ひと・しごと創生総合戦略基本目標評価シート①</t>
    <rPh sb="9" eb="11">
      <t>ソウセイ</t>
    </rPh>
    <rPh sb="11" eb="13">
      <t>ソウゴウ</t>
    </rPh>
    <rPh sb="13" eb="15">
      <t>センリャク</t>
    </rPh>
    <rPh sb="15" eb="17">
      <t>キホン</t>
    </rPh>
    <rPh sb="17" eb="19">
      <t>モクヒョウ</t>
    </rPh>
    <rPh sb="19" eb="21">
      <t>ヒョウカ</t>
    </rPh>
    <phoneticPr fontId="2"/>
  </si>
  <si>
    <t>まち・ひと・しごと創生総合戦略基本目標評価シート②</t>
    <rPh sb="9" eb="11">
      <t>ソウセイ</t>
    </rPh>
    <rPh sb="11" eb="13">
      <t>ソウゴウ</t>
    </rPh>
    <rPh sb="13" eb="15">
      <t>センリャク</t>
    </rPh>
    <rPh sb="15" eb="17">
      <t>キホン</t>
    </rPh>
    <rPh sb="17" eb="19">
      <t>モクヒョウ</t>
    </rPh>
    <rPh sb="19" eb="21">
      <t>ヒョウカ</t>
    </rPh>
    <phoneticPr fontId="2"/>
  </si>
  <si>
    <t>まち・ひと・しごと創生総合戦略基本目標評価シート③</t>
    <rPh sb="9" eb="11">
      <t>ソウセイ</t>
    </rPh>
    <rPh sb="11" eb="13">
      <t>ソウゴウ</t>
    </rPh>
    <rPh sb="13" eb="15">
      <t>センリャク</t>
    </rPh>
    <rPh sb="15" eb="17">
      <t>キホン</t>
    </rPh>
    <rPh sb="17" eb="19">
      <t>モクヒョウ</t>
    </rPh>
    <rPh sb="19" eb="21">
      <t>ヒョウカ</t>
    </rPh>
    <phoneticPr fontId="2"/>
  </si>
  <si>
    <t>2-1-1　子育て環境・体制の整備、支援</t>
    <rPh sb="6" eb="8">
      <t>コソダ</t>
    </rPh>
    <rPh sb="9" eb="11">
      <t>カンキョウ</t>
    </rPh>
    <rPh sb="12" eb="14">
      <t>タイセイ</t>
    </rPh>
    <rPh sb="15" eb="17">
      <t>セイビ</t>
    </rPh>
    <rPh sb="18" eb="20">
      <t>シエン</t>
    </rPh>
    <phoneticPr fontId="2"/>
  </si>
  <si>
    <t>2-1-2　保育環境の充実</t>
    <rPh sb="6" eb="8">
      <t>ホイク</t>
    </rPh>
    <rPh sb="8" eb="10">
      <t>カンキョウ</t>
    </rPh>
    <rPh sb="11" eb="13">
      <t>ジュウジツ</t>
    </rPh>
    <phoneticPr fontId="2"/>
  </si>
  <si>
    <t>地域子育て支援拠点利用者数</t>
    <rPh sb="0" eb="2">
      <t>チイキ</t>
    </rPh>
    <rPh sb="2" eb="4">
      <t>コソダ</t>
    </rPh>
    <rPh sb="5" eb="7">
      <t>シエン</t>
    </rPh>
    <rPh sb="7" eb="9">
      <t>キョテン</t>
    </rPh>
    <rPh sb="9" eb="11">
      <t>リヨウ</t>
    </rPh>
    <rPh sb="11" eb="12">
      <t>シャ</t>
    </rPh>
    <rPh sb="12" eb="13">
      <t>スウ</t>
    </rPh>
    <phoneticPr fontId="2"/>
  </si>
  <si>
    <t>企画経営課</t>
    <rPh sb="0" eb="2">
      <t>キカク</t>
    </rPh>
    <rPh sb="2" eb="4">
      <t>ケイエイ</t>
    </rPh>
    <rPh sb="4" eb="5">
      <t>カ</t>
    </rPh>
    <phoneticPr fontId="2"/>
  </si>
  <si>
    <t>2.第2次長期総合計画との連携</t>
    <rPh sb="2" eb="3">
      <t>ダイ</t>
    </rPh>
    <rPh sb="4" eb="5">
      <t>ジ</t>
    </rPh>
    <rPh sb="5" eb="7">
      <t>チョウキ</t>
    </rPh>
    <rPh sb="7" eb="9">
      <t>ソウゴウ</t>
    </rPh>
    <rPh sb="9" eb="11">
      <t>ケイカク</t>
    </rPh>
    <rPh sb="13" eb="15">
      <t>レンケイ</t>
    </rPh>
    <phoneticPr fontId="2"/>
  </si>
  <si>
    <t>人</t>
    <rPh sb="0" eb="1">
      <t>ニン</t>
    </rPh>
    <phoneticPr fontId="2"/>
  </si>
  <si>
    <t>0</t>
    <phoneticPr fontId="2"/>
  </si>
  <si>
    <t>％</t>
    <phoneticPr fontId="2"/>
  </si>
  <si>
    <t>主たる予算事業</t>
    <rPh sb="0" eb="1">
      <t>シュ</t>
    </rPh>
    <rPh sb="3" eb="5">
      <t>ヨサン</t>
    </rPh>
    <rPh sb="5" eb="7">
      <t>ジギョウ</t>
    </rPh>
    <phoneticPr fontId="2"/>
  </si>
  <si>
    <t>観光交流創造事業</t>
    <rPh sb="0" eb="2">
      <t>カンコウ</t>
    </rPh>
    <rPh sb="2" eb="4">
      <t>コウリュウ</t>
    </rPh>
    <rPh sb="4" eb="6">
      <t>ソウゾウ</t>
    </rPh>
    <rPh sb="6" eb="8">
      <t>ジギョウ</t>
    </rPh>
    <phoneticPr fontId="2"/>
  </si>
  <si>
    <t>移住・定住推進事業</t>
    <rPh sb="0" eb="2">
      <t>イジュウ</t>
    </rPh>
    <rPh sb="3" eb="5">
      <t>テイジュウ</t>
    </rPh>
    <rPh sb="5" eb="7">
      <t>スイシン</t>
    </rPh>
    <rPh sb="7" eb="9">
      <t>ジギョウ</t>
    </rPh>
    <phoneticPr fontId="2"/>
  </si>
  <si>
    <t>移住・定住推進事業</t>
    <phoneticPr fontId="2"/>
  </si>
  <si>
    <t>シティプロモーション事業</t>
    <rPh sb="10" eb="12">
      <t>ジギョウ</t>
    </rPh>
    <phoneticPr fontId="2"/>
  </si>
  <si>
    <t>シティプロモーション事業</t>
    <phoneticPr fontId="2"/>
  </si>
  <si>
    <t>4.KPI（Key Performance Indicator＝重要業績評価指標）の状況</t>
    <rPh sb="32" eb="34">
      <t>ジュウヨウ</t>
    </rPh>
    <rPh sb="34" eb="36">
      <t>ギョウセキ</t>
    </rPh>
    <rPh sb="36" eb="38">
      <t>ヒョウカ</t>
    </rPh>
    <rPh sb="38" eb="40">
      <t>シヒョウ</t>
    </rPh>
    <rPh sb="42" eb="44">
      <t>ジョウキョウ</t>
    </rPh>
    <phoneticPr fontId="2"/>
  </si>
  <si>
    <t>「地域の魅力を生かす農業振興対策」</t>
    <phoneticPr fontId="2"/>
  </si>
  <si>
    <t>「誘客・観光PRの促進」「観光基盤・受入体制の整備」「DMOの推進」</t>
    <phoneticPr fontId="2"/>
  </si>
  <si>
    <t>「大学との連携推進」「移住・定住支援策の充実」「ふるさと納税の推進」</t>
    <phoneticPr fontId="2"/>
  </si>
  <si>
    <t>「シティプロモーションの推進」</t>
    <phoneticPr fontId="2"/>
  </si>
  <si>
    <t>「出会いの場の創出支援」</t>
    <rPh sb="1" eb="3">
      <t>デア</t>
    </rPh>
    <rPh sb="5" eb="6">
      <t>バ</t>
    </rPh>
    <rPh sb="7" eb="9">
      <t>ソウシュツ</t>
    </rPh>
    <rPh sb="9" eb="11">
      <t>シエン</t>
    </rPh>
    <phoneticPr fontId="2"/>
  </si>
  <si>
    <t>3-1-1　地域の特性を生かした農業振興</t>
    <rPh sb="9" eb="11">
      <t>トクセイ</t>
    </rPh>
    <phoneticPr fontId="2"/>
  </si>
  <si>
    <t>「保育サービスの充実」「保育施設の整備、充実」</t>
    <rPh sb="1" eb="3">
      <t>ホイク</t>
    </rPh>
    <rPh sb="8" eb="10">
      <t>ジュウジツ</t>
    </rPh>
    <rPh sb="12" eb="14">
      <t>ホイク</t>
    </rPh>
    <rPh sb="14" eb="16">
      <t>シセツ</t>
    </rPh>
    <rPh sb="17" eb="19">
      <t>セイビ</t>
    </rPh>
    <rPh sb="20" eb="22">
      <t>ジュウジツ</t>
    </rPh>
    <phoneticPr fontId="2"/>
  </si>
  <si>
    <t>5-3-1　市政情報の発信と適正な情報管理</t>
    <phoneticPr fontId="2"/>
  </si>
  <si>
    <t>周辺自治体との連携による広域観光ルートの構築及び周遊化観光コンテンツの開発</t>
    <rPh sb="0" eb="2">
      <t>シュウヘン</t>
    </rPh>
    <rPh sb="2" eb="5">
      <t>ジチタイ</t>
    </rPh>
    <rPh sb="7" eb="9">
      <t>レンケイ</t>
    </rPh>
    <rPh sb="12" eb="14">
      <t>コウイキ</t>
    </rPh>
    <rPh sb="14" eb="16">
      <t>カンコウ</t>
    </rPh>
    <rPh sb="20" eb="22">
      <t>コウチク</t>
    </rPh>
    <rPh sb="22" eb="23">
      <t>オヨ</t>
    </rPh>
    <rPh sb="24" eb="26">
      <t>シュウユウ</t>
    </rPh>
    <rPh sb="26" eb="27">
      <t>カ</t>
    </rPh>
    <rPh sb="27" eb="29">
      <t>カンコウ</t>
    </rPh>
    <rPh sb="35" eb="37">
      <t>カイハツ</t>
    </rPh>
    <phoneticPr fontId="2"/>
  </si>
  <si>
    <t>地域の特性を活かして地域の稼ぐ力を高め、所得の循環構造形成を実現する</t>
    <rPh sb="0" eb="2">
      <t>チイキ</t>
    </rPh>
    <rPh sb="3" eb="5">
      <t>トクセイ</t>
    </rPh>
    <rPh sb="6" eb="7">
      <t>イ</t>
    </rPh>
    <rPh sb="10" eb="12">
      <t>チイキ</t>
    </rPh>
    <rPh sb="13" eb="14">
      <t>カセ</t>
    </rPh>
    <rPh sb="15" eb="16">
      <t>チカラ</t>
    </rPh>
    <rPh sb="17" eb="18">
      <t>タカ</t>
    </rPh>
    <rPh sb="20" eb="22">
      <t>ショトク</t>
    </rPh>
    <rPh sb="23" eb="25">
      <t>ジュンカン</t>
    </rPh>
    <rPh sb="25" eb="27">
      <t>コウゾウ</t>
    </rPh>
    <rPh sb="27" eb="29">
      <t>ケイセイ</t>
    </rPh>
    <rPh sb="30" eb="32">
      <t>ジツゲン</t>
    </rPh>
    <phoneticPr fontId="2"/>
  </si>
  <si>
    <t>　地域の特性を活かした産業振興に取り組むことで地域経済の活性化を図り、雇用を拡大・創出するとともに、能力を発揮してやりがいが得られる地場産業の魅力を積極的にアピールし、若い世代を中心に幅広い世代が生涯安心して暮らすことのできる就業環境を確保・創出します。
　そのためにも、地域の稼ぐ力を高めるための、地域経済循環構造を構築し、働く場づくりを通じた安定的な就業機会の確保を図り、市全体の所得を向上させるとともに、地域や民間企業などの主体性を促すよう公民連携による施策を推進し、稼ぐ地域の創出をめざします。</t>
    <phoneticPr fontId="2"/>
  </si>
  <si>
    <t>3-1-3　商工業の振興</t>
    <rPh sb="6" eb="9">
      <t>ショウコウギョウ</t>
    </rPh>
    <rPh sb="10" eb="12">
      <t>シンコウ</t>
    </rPh>
    <phoneticPr fontId="2"/>
  </si>
  <si>
    <t>「既存商店の活性化の推進」「中小企業の活性化の推進」「地域資源を活用した産業活性化の推進」</t>
    <rPh sb="1" eb="3">
      <t>キゾン</t>
    </rPh>
    <rPh sb="3" eb="5">
      <t>ショウテン</t>
    </rPh>
    <rPh sb="6" eb="9">
      <t>カッセイカ</t>
    </rPh>
    <rPh sb="10" eb="12">
      <t>スイシン</t>
    </rPh>
    <rPh sb="14" eb="16">
      <t>チュウショウ</t>
    </rPh>
    <rPh sb="16" eb="18">
      <t>キギョウ</t>
    </rPh>
    <rPh sb="19" eb="22">
      <t>カッセイカ</t>
    </rPh>
    <rPh sb="23" eb="25">
      <t>スイシン</t>
    </rPh>
    <rPh sb="27" eb="29">
      <t>チイキ</t>
    </rPh>
    <rPh sb="29" eb="31">
      <t>シゲン</t>
    </rPh>
    <rPh sb="32" eb="34">
      <t>カツヨウ</t>
    </rPh>
    <rPh sb="36" eb="38">
      <t>サンギョウ</t>
    </rPh>
    <rPh sb="38" eb="41">
      <t>カッセイカ</t>
    </rPh>
    <rPh sb="42" eb="44">
      <t>スイシン</t>
    </rPh>
    <phoneticPr fontId="2"/>
  </si>
  <si>
    <t>「地域の魅力を生かす農業振興対策」「農業経営の安定と強化」「農業の担い手育成と支援」</t>
    <rPh sb="18" eb="20">
      <t>ノウギョウ</t>
    </rPh>
    <rPh sb="20" eb="22">
      <t>ケイエイ</t>
    </rPh>
    <rPh sb="23" eb="25">
      <t>アンテイ</t>
    </rPh>
    <rPh sb="26" eb="28">
      <t>キョウカ</t>
    </rPh>
    <rPh sb="30" eb="32">
      <t>ノウギョウ</t>
    </rPh>
    <rPh sb="33" eb="34">
      <t>ニナ</t>
    </rPh>
    <rPh sb="35" eb="36">
      <t>テ</t>
    </rPh>
    <rPh sb="36" eb="38">
      <t>イクセイ</t>
    </rPh>
    <rPh sb="39" eb="41">
      <t>シエン</t>
    </rPh>
    <phoneticPr fontId="2"/>
  </si>
  <si>
    <t>市民一人当たり課税対象所得</t>
    <rPh sb="0" eb="2">
      <t>シミン</t>
    </rPh>
    <rPh sb="2" eb="4">
      <t>ヒトリ</t>
    </rPh>
    <rPh sb="4" eb="5">
      <t>ア</t>
    </rPh>
    <rPh sb="7" eb="9">
      <t>カゼイ</t>
    </rPh>
    <rPh sb="9" eb="11">
      <t>タイショウ</t>
    </rPh>
    <rPh sb="11" eb="13">
      <t>ショトク</t>
    </rPh>
    <phoneticPr fontId="2"/>
  </si>
  <si>
    <t>基準値
（R1）</t>
    <phoneticPr fontId="2"/>
  </si>
  <si>
    <t>実績値
（R3）</t>
    <phoneticPr fontId="2"/>
  </si>
  <si>
    <t>実績値
（R4）</t>
    <phoneticPr fontId="2"/>
  </si>
  <si>
    <t>実績値
（R5）</t>
    <phoneticPr fontId="2"/>
  </si>
  <si>
    <t>実績値
（R6）</t>
  </si>
  <si>
    <t>達成率</t>
    <rPh sb="0" eb="3">
      <t>タッセイリツ</t>
    </rPh>
    <phoneticPr fontId="2"/>
  </si>
  <si>
    <t>万円/人</t>
    <rPh sb="0" eb="1">
      <t>マン</t>
    </rPh>
    <rPh sb="1" eb="2">
      <t>エン</t>
    </rPh>
    <rPh sb="3" eb="4">
      <t>ニン</t>
    </rPh>
    <phoneticPr fontId="2"/>
  </si>
  <si>
    <t>億円</t>
  </si>
  <si>
    <t>商業関係事業所数 （卸売業、小売業）</t>
    <rPh sb="0" eb="2">
      <t>ショウギョウ</t>
    </rPh>
    <rPh sb="2" eb="4">
      <t>カンケイ</t>
    </rPh>
    <rPh sb="4" eb="7">
      <t>ジギョウショ</t>
    </rPh>
    <rPh sb="7" eb="8">
      <t>スウ</t>
    </rPh>
    <rPh sb="10" eb="13">
      <t>オロシウリギョウ</t>
    </rPh>
    <rPh sb="14" eb="17">
      <t>コウリギョウ</t>
    </rPh>
    <phoneticPr fontId="2"/>
  </si>
  <si>
    <t>事業所</t>
  </si>
  <si>
    <t>商工会会員数</t>
    <rPh sb="0" eb="2">
      <t>ショウコウ</t>
    </rPh>
    <rPh sb="2" eb="3">
      <t>カイ</t>
    </rPh>
    <rPh sb="3" eb="5">
      <t>カイイン</t>
    </rPh>
    <rPh sb="5" eb="6">
      <t>スウ</t>
    </rPh>
    <phoneticPr fontId="2"/>
  </si>
  <si>
    <t>創業支援補助金交付件数</t>
    <rPh sb="0" eb="2">
      <t>ソウギョウ</t>
    </rPh>
    <rPh sb="2" eb="4">
      <t>シエン</t>
    </rPh>
    <rPh sb="4" eb="7">
      <t>ホジョキン</t>
    </rPh>
    <rPh sb="7" eb="9">
      <t>コウフ</t>
    </rPh>
    <rPh sb="9" eb="11">
      <t>ケンスウ</t>
    </rPh>
    <phoneticPr fontId="2"/>
  </si>
  <si>
    <t>人</t>
  </si>
  <si>
    <t>目標値
（R6）</t>
    <phoneticPr fontId="2"/>
  </si>
  <si>
    <t>企業間連携による製品・技術開発件数</t>
    <phoneticPr fontId="2"/>
  </si>
  <si>
    <t>加工商品ブランドの認定数</t>
    <rPh sb="0" eb="2">
      <t>カコウ</t>
    </rPh>
    <rPh sb="2" eb="4">
      <t>ショウヒン</t>
    </rPh>
    <rPh sb="9" eb="11">
      <t>ニンテイ</t>
    </rPh>
    <rPh sb="11" eb="12">
      <t>カズ</t>
    </rPh>
    <phoneticPr fontId="2"/>
  </si>
  <si>
    <t>主に市内で買い物をする市民の割合</t>
    <rPh sb="0" eb="1">
      <t>オモ</t>
    </rPh>
    <rPh sb="2" eb="4">
      <t>シナイ</t>
    </rPh>
    <rPh sb="5" eb="6">
      <t>カ</t>
    </rPh>
    <rPh sb="7" eb="8">
      <t>モノ</t>
    </rPh>
    <rPh sb="11" eb="13">
      <t>シミン</t>
    </rPh>
    <rPh sb="14" eb="16">
      <t>ワリアイ</t>
    </rPh>
    <phoneticPr fontId="2"/>
  </si>
  <si>
    <t>件</t>
  </si>
  <si>
    <t>件</t>
    <phoneticPr fontId="2"/>
  </si>
  <si>
    <t>農業産出額</t>
    <phoneticPr fontId="2"/>
  </si>
  <si>
    <t>認定農業者数</t>
    <rPh sb="0" eb="2">
      <t>ニンテイ</t>
    </rPh>
    <rPh sb="2" eb="5">
      <t>ノウギョウシャ</t>
    </rPh>
    <rPh sb="5" eb="6">
      <t>スウ</t>
    </rPh>
    <phoneticPr fontId="2"/>
  </si>
  <si>
    <t>新規就農者数</t>
    <rPh sb="0" eb="2">
      <t>シンキ</t>
    </rPh>
    <rPh sb="2" eb="4">
      <t>シュウノウ</t>
    </rPh>
    <rPh sb="4" eb="5">
      <t>シャ</t>
    </rPh>
    <rPh sb="5" eb="6">
      <t>スウ</t>
    </rPh>
    <phoneticPr fontId="2"/>
  </si>
  <si>
    <t>千万円</t>
    <rPh sb="0" eb="3">
      <t>センマンエン</t>
    </rPh>
    <phoneticPr fontId="2"/>
  </si>
  <si>
    <t>人</t>
    <phoneticPr fontId="2"/>
  </si>
  <si>
    <t>【地域経済の活性化と稼ぐ力の向上】　「市内企業の振興・活性化」「起業・創業・経営安定の支援」</t>
    <rPh sb="1" eb="3">
      <t>チイキ</t>
    </rPh>
    <rPh sb="3" eb="5">
      <t>ケイザイ</t>
    </rPh>
    <rPh sb="6" eb="8">
      <t>カッセイ</t>
    </rPh>
    <rPh sb="8" eb="9">
      <t>カ</t>
    </rPh>
    <rPh sb="10" eb="11">
      <t>カセ</t>
    </rPh>
    <rPh sb="12" eb="13">
      <t>チカラ</t>
    </rPh>
    <rPh sb="14" eb="16">
      <t>コウジョウ</t>
    </rPh>
    <phoneticPr fontId="2"/>
  </si>
  <si>
    <t>【魅力ある農業の実現】　「農業経営・生産基盤の強化」「国内外への販路拡大の取組」「農業の後継者、担い手の育成・確保」「スマート農業の推進」</t>
    <rPh sb="1" eb="3">
      <t>ミリョク</t>
    </rPh>
    <rPh sb="5" eb="7">
      <t>ノウギョウ</t>
    </rPh>
    <rPh sb="8" eb="10">
      <t>ジツゲン</t>
    </rPh>
    <phoneticPr fontId="2"/>
  </si>
  <si>
    <t>【紀の川市で働きつづけることができる環境づくり】　「就労支援の充実」「企業誘致の推進」</t>
    <rPh sb="1" eb="2">
      <t>キ</t>
    </rPh>
    <rPh sb="3" eb="4">
      <t>カワ</t>
    </rPh>
    <rPh sb="4" eb="5">
      <t>シ</t>
    </rPh>
    <rPh sb="6" eb="7">
      <t>ハタラ</t>
    </rPh>
    <rPh sb="18" eb="20">
      <t>カンキョウ</t>
    </rPh>
    <rPh sb="26" eb="28">
      <t>シュウロウ</t>
    </rPh>
    <rPh sb="28" eb="30">
      <t>シエン</t>
    </rPh>
    <rPh sb="31" eb="33">
      <t>ジュウジツ</t>
    </rPh>
    <rPh sb="35" eb="37">
      <t>キギョウ</t>
    </rPh>
    <rPh sb="37" eb="39">
      <t>ユウチ</t>
    </rPh>
    <rPh sb="40" eb="42">
      <t>スイシン</t>
    </rPh>
    <phoneticPr fontId="2"/>
  </si>
  <si>
    <t>合同企業説明会における参加企業との面談者数</t>
    <rPh sb="0" eb="2">
      <t>ゴウドウ</t>
    </rPh>
    <rPh sb="2" eb="4">
      <t>キギョウ</t>
    </rPh>
    <rPh sb="4" eb="7">
      <t>セツメイカイ</t>
    </rPh>
    <rPh sb="11" eb="13">
      <t>サンカ</t>
    </rPh>
    <rPh sb="13" eb="15">
      <t>キギョウ</t>
    </rPh>
    <rPh sb="17" eb="19">
      <t>メンダン</t>
    </rPh>
    <rPh sb="19" eb="20">
      <t>シャ</t>
    </rPh>
    <rPh sb="20" eb="21">
      <t>スウ</t>
    </rPh>
    <phoneticPr fontId="2"/>
  </si>
  <si>
    <t>誘致企業における地元雇用者雇用数</t>
    <rPh sb="0" eb="2">
      <t>ユウチ</t>
    </rPh>
    <rPh sb="2" eb="4">
      <t>キギョウ</t>
    </rPh>
    <rPh sb="8" eb="10">
      <t>ジモト</t>
    </rPh>
    <rPh sb="10" eb="12">
      <t>コヨウ</t>
    </rPh>
    <rPh sb="12" eb="13">
      <t>シャ</t>
    </rPh>
    <rPh sb="13" eb="15">
      <t>コヨウ</t>
    </rPh>
    <rPh sb="15" eb="16">
      <t>スウ</t>
    </rPh>
    <phoneticPr fontId="2"/>
  </si>
  <si>
    <t>人</t>
    <phoneticPr fontId="2"/>
  </si>
  <si>
    <t>0</t>
    <phoneticPr fontId="2"/>
  </si>
  <si>
    <t>4年間で12件</t>
    <rPh sb="1" eb="3">
      <t>ネンカン</t>
    </rPh>
    <rPh sb="6" eb="7">
      <t>ケン</t>
    </rPh>
    <phoneticPr fontId="2"/>
  </si>
  <si>
    <t>4年間で4件</t>
    <phoneticPr fontId="2"/>
  </si>
  <si>
    <t>4年間で8件</t>
    <phoneticPr fontId="2"/>
  </si>
  <si>
    <t>4年間で100人</t>
    <rPh sb="1" eb="3">
      <t>ネンカン</t>
    </rPh>
    <rPh sb="7" eb="8">
      <t>ニン</t>
    </rPh>
    <phoneticPr fontId="2"/>
  </si>
  <si>
    <r>
      <t>実績値
(</t>
    </r>
    <r>
      <rPr>
        <b/>
        <sz val="8"/>
        <color theme="0"/>
        <rFont val="Meiryo UI"/>
        <family val="3"/>
        <charset val="128"/>
      </rPr>
      <t>R2)参考</t>
    </r>
    <rPh sb="0" eb="2">
      <t>ジッセキ</t>
    </rPh>
    <rPh sb="8" eb="10">
      <t>サンコウ</t>
    </rPh>
    <phoneticPr fontId="2"/>
  </si>
  <si>
    <t>80</t>
    <phoneticPr fontId="2"/>
  </si>
  <si>
    <t>112</t>
    <phoneticPr fontId="2"/>
  </si>
  <si>
    <t>4年間で610件</t>
    <phoneticPr fontId="2"/>
  </si>
  <si>
    <t>4年間で2事業者</t>
    <phoneticPr fontId="2"/>
  </si>
  <si>
    <t>事業者</t>
    <rPh sb="0" eb="2">
      <t>ジギョウ</t>
    </rPh>
    <rPh sb="2" eb="3">
      <t>シャ</t>
    </rPh>
    <phoneticPr fontId="2"/>
  </si>
  <si>
    <t xml:space="preserve"> KPIの名称</t>
    <rPh sb="5" eb="7">
      <t>メイショウ</t>
    </rPh>
    <phoneticPr fontId="2"/>
  </si>
  <si>
    <t>地域経済の活性化と稼ぐ力の向上</t>
    <rPh sb="0" eb="2">
      <t>チイキ</t>
    </rPh>
    <rPh sb="2" eb="4">
      <t>ケイザイ</t>
    </rPh>
    <rPh sb="5" eb="7">
      <t>カッセイ</t>
    </rPh>
    <rPh sb="7" eb="8">
      <t>カ</t>
    </rPh>
    <rPh sb="9" eb="10">
      <t>カセ</t>
    </rPh>
    <rPh sb="11" eb="12">
      <t>チカラ</t>
    </rPh>
    <rPh sb="13" eb="15">
      <t>コウジョウ</t>
    </rPh>
    <phoneticPr fontId="2"/>
  </si>
  <si>
    <t>地域経済の好循環形成</t>
    <rPh sb="0" eb="2">
      <t>チイキ</t>
    </rPh>
    <rPh sb="2" eb="4">
      <t>ケイザイ</t>
    </rPh>
    <rPh sb="5" eb="8">
      <t>コウジュンカン</t>
    </rPh>
    <rPh sb="8" eb="10">
      <t>ケイセイ</t>
    </rPh>
    <phoneticPr fontId="2"/>
  </si>
  <si>
    <t>魅力ある農業の実現</t>
    <rPh sb="0" eb="2">
      <t>ミリョク</t>
    </rPh>
    <rPh sb="4" eb="6">
      <t>ノウギョウ</t>
    </rPh>
    <rPh sb="7" eb="9">
      <t>ジツゲン</t>
    </rPh>
    <phoneticPr fontId="2"/>
  </si>
  <si>
    <t>紀の川市で働きつづけることができる環境づくり</t>
    <rPh sb="0" eb="1">
      <t>キ</t>
    </rPh>
    <rPh sb="2" eb="3">
      <t>カワ</t>
    </rPh>
    <rPh sb="3" eb="4">
      <t>シ</t>
    </rPh>
    <rPh sb="5" eb="6">
      <t>ハタラ</t>
    </rPh>
    <rPh sb="17" eb="19">
      <t>カンキョウ</t>
    </rPh>
    <phoneticPr fontId="2"/>
  </si>
  <si>
    <t>市内企業の振興・活性化</t>
    <phoneticPr fontId="2"/>
  </si>
  <si>
    <t>起業・創業・経営安定の支援</t>
    <rPh sb="0" eb="2">
      <t>キギョウ</t>
    </rPh>
    <rPh sb="3" eb="5">
      <t>ソウギョウ</t>
    </rPh>
    <rPh sb="6" eb="8">
      <t>ケイエイ</t>
    </rPh>
    <rPh sb="8" eb="10">
      <t>アンテイ</t>
    </rPh>
    <rPh sb="11" eb="13">
      <t>シエン</t>
    </rPh>
    <phoneticPr fontId="2"/>
  </si>
  <si>
    <t>創業希望者への相談・情報提供の推進</t>
    <phoneticPr fontId="2"/>
  </si>
  <si>
    <t>起業・創業に係る支援や開業時における空き店舗等の活用</t>
    <phoneticPr fontId="2"/>
  </si>
  <si>
    <t>商工会と連携した経営の安定化支援・事業承継の推進</t>
    <phoneticPr fontId="2"/>
  </si>
  <si>
    <t>インキュベーター教育の導入</t>
    <phoneticPr fontId="2"/>
  </si>
  <si>
    <t>地域商社設立の検討・推進</t>
    <phoneticPr fontId="2"/>
  </si>
  <si>
    <t>商工労働課</t>
    <rPh sb="0" eb="2">
      <t>ショウコウ</t>
    </rPh>
    <rPh sb="2" eb="5">
      <t>ロウドウカ</t>
    </rPh>
    <phoneticPr fontId="2"/>
  </si>
  <si>
    <t>市内事業者・企業間のネットワークの構築</t>
    <phoneticPr fontId="2"/>
  </si>
  <si>
    <t>ディレクター機能の補完によるビジネスマッチングの促進（販売先、調達先、共同研究開発先等のマッチング機能強化）</t>
    <phoneticPr fontId="2"/>
  </si>
  <si>
    <t>農産物を活用した６次産業化、地域ブランドの創出支援</t>
    <phoneticPr fontId="2"/>
  </si>
  <si>
    <t>地域の資源と資金を活用した地域密着型事業の立ち上げ支援</t>
    <phoneticPr fontId="2"/>
  </si>
  <si>
    <t>強い農業、食品加工を活かした６次産業化推進</t>
    <phoneticPr fontId="2"/>
  </si>
  <si>
    <t>地域内の消費拡大</t>
    <phoneticPr fontId="2"/>
  </si>
  <si>
    <t>キャッシュレス化の促進と地域クーポン・地域通貨等の導入検討</t>
    <phoneticPr fontId="2"/>
  </si>
  <si>
    <t>病院施設を核としたサービス業連携</t>
    <phoneticPr fontId="2"/>
  </si>
  <si>
    <t>病院を核としたサービス業連携の検討</t>
    <phoneticPr fontId="2"/>
  </si>
  <si>
    <t>キャッシュレス化の促進と地域クーポン・地域通貨等の導入検討（再掲）</t>
    <phoneticPr fontId="2"/>
  </si>
  <si>
    <t>農業経営・生産基盤の強化</t>
    <rPh sb="0" eb="2">
      <t>ノウギョウ</t>
    </rPh>
    <rPh sb="2" eb="4">
      <t>ケイエイ</t>
    </rPh>
    <rPh sb="5" eb="7">
      <t>セイサン</t>
    </rPh>
    <rPh sb="7" eb="9">
      <t>キバン</t>
    </rPh>
    <rPh sb="10" eb="12">
      <t>キョウカ</t>
    </rPh>
    <phoneticPr fontId="2"/>
  </si>
  <si>
    <t>国内外への販路拡大の取組</t>
    <rPh sb="0" eb="3">
      <t>コクナイガイ</t>
    </rPh>
    <rPh sb="5" eb="7">
      <t>ハンロ</t>
    </rPh>
    <rPh sb="7" eb="9">
      <t>カクダイ</t>
    </rPh>
    <rPh sb="10" eb="12">
      <t>トリクミ</t>
    </rPh>
    <phoneticPr fontId="2"/>
  </si>
  <si>
    <t>農業の後継者、担い手の育成・確保</t>
    <phoneticPr fontId="2"/>
  </si>
  <si>
    <t>ほ場整備や農地集約等による生産基盤の強化</t>
    <rPh sb="1" eb="2">
      <t>ジョウ</t>
    </rPh>
    <rPh sb="2" eb="4">
      <t>セイビ</t>
    </rPh>
    <rPh sb="5" eb="7">
      <t>ノウチ</t>
    </rPh>
    <rPh sb="7" eb="9">
      <t>シュウヤク</t>
    </rPh>
    <rPh sb="9" eb="10">
      <t>トウ</t>
    </rPh>
    <rPh sb="13" eb="15">
      <t>セイサン</t>
    </rPh>
    <rPh sb="15" eb="17">
      <t>キバン</t>
    </rPh>
    <rPh sb="18" eb="20">
      <t>キョウカ</t>
    </rPh>
    <phoneticPr fontId="2"/>
  </si>
  <si>
    <t>農業経営の改善及び安定化・効率化の促進・支援</t>
    <rPh sb="0" eb="2">
      <t>ノウギョウ</t>
    </rPh>
    <rPh sb="2" eb="4">
      <t>ケイエイ</t>
    </rPh>
    <rPh sb="5" eb="7">
      <t>カイゼン</t>
    </rPh>
    <rPh sb="7" eb="8">
      <t>オヨ</t>
    </rPh>
    <rPh sb="9" eb="11">
      <t>アンテイ</t>
    </rPh>
    <rPh sb="11" eb="12">
      <t>カ</t>
    </rPh>
    <rPh sb="13" eb="15">
      <t>コウリツ</t>
    </rPh>
    <rPh sb="15" eb="16">
      <t>カ</t>
    </rPh>
    <rPh sb="17" eb="19">
      <t>ソクシン</t>
    </rPh>
    <rPh sb="20" eb="22">
      <t>シエン</t>
    </rPh>
    <phoneticPr fontId="2"/>
  </si>
  <si>
    <t>道の駅「青洲の里」の魅力づくり及び農産物直売施設の充実・支援</t>
    <rPh sb="0" eb="1">
      <t>ミチ</t>
    </rPh>
    <rPh sb="2" eb="3">
      <t>エキ</t>
    </rPh>
    <rPh sb="4" eb="6">
      <t>セイシュウ</t>
    </rPh>
    <rPh sb="7" eb="8">
      <t>サト</t>
    </rPh>
    <rPh sb="10" eb="12">
      <t>ミリョク</t>
    </rPh>
    <rPh sb="15" eb="16">
      <t>オヨ</t>
    </rPh>
    <rPh sb="17" eb="20">
      <t>ノウサンブツ</t>
    </rPh>
    <rPh sb="20" eb="22">
      <t>チョクバイ</t>
    </rPh>
    <rPh sb="22" eb="24">
      <t>シセツ</t>
    </rPh>
    <rPh sb="25" eb="27">
      <t>ジュウジツ</t>
    </rPh>
    <rPh sb="28" eb="30">
      <t>シエン</t>
    </rPh>
    <phoneticPr fontId="2"/>
  </si>
  <si>
    <t>有害鳥獣被害の防止・捕獲対策の強化</t>
    <rPh sb="0" eb="2">
      <t>ユウガイ</t>
    </rPh>
    <rPh sb="2" eb="4">
      <t>チョウジュウ</t>
    </rPh>
    <rPh sb="4" eb="6">
      <t>ヒガイ</t>
    </rPh>
    <rPh sb="7" eb="9">
      <t>ボウシ</t>
    </rPh>
    <rPh sb="10" eb="12">
      <t>ホカク</t>
    </rPh>
    <rPh sb="12" eb="14">
      <t>タイサク</t>
    </rPh>
    <rPh sb="15" eb="17">
      <t>キョウカ</t>
    </rPh>
    <phoneticPr fontId="2"/>
  </si>
  <si>
    <t>労働生産性の向上や設備投資の活発化を図るための支援</t>
    <phoneticPr fontId="2"/>
  </si>
  <si>
    <t>大学・研究機関等と連携した新産業の創出</t>
    <phoneticPr fontId="2"/>
  </si>
  <si>
    <t>「ほ場整備の推進」</t>
    <rPh sb="2" eb="3">
      <t>ジョウ</t>
    </rPh>
    <rPh sb="3" eb="5">
      <t>セイビ</t>
    </rPh>
    <rPh sb="6" eb="8">
      <t>スイシン</t>
    </rPh>
    <phoneticPr fontId="2"/>
  </si>
  <si>
    <t>農林整備課</t>
    <rPh sb="0" eb="2">
      <t>ノウリン</t>
    </rPh>
    <rPh sb="2" eb="5">
      <t>セイビカ</t>
    </rPh>
    <phoneticPr fontId="2"/>
  </si>
  <si>
    <t>農林振興課</t>
    <rPh sb="0" eb="2">
      <t>ノウリン</t>
    </rPh>
    <rPh sb="2" eb="5">
      <t>シンコウカ</t>
    </rPh>
    <phoneticPr fontId="2"/>
  </si>
  <si>
    <t>関係機関との連携強化による国内外への販路拡大</t>
    <rPh sb="0" eb="2">
      <t>カンケイ</t>
    </rPh>
    <rPh sb="2" eb="4">
      <t>キカン</t>
    </rPh>
    <rPh sb="6" eb="8">
      <t>レンケイ</t>
    </rPh>
    <rPh sb="8" eb="10">
      <t>キョウカ</t>
    </rPh>
    <rPh sb="13" eb="16">
      <t>コクナイガイ</t>
    </rPh>
    <rPh sb="18" eb="20">
      <t>ハンロ</t>
    </rPh>
    <rPh sb="20" eb="22">
      <t>カクダイ</t>
    </rPh>
    <phoneticPr fontId="2"/>
  </si>
  <si>
    <t>官民一体となった地域産品等のブランド化推進</t>
    <rPh sb="0" eb="2">
      <t>カンミン</t>
    </rPh>
    <rPh sb="2" eb="4">
      <t>イッタイ</t>
    </rPh>
    <rPh sb="8" eb="10">
      <t>チイキ</t>
    </rPh>
    <rPh sb="10" eb="12">
      <t>サンピン</t>
    </rPh>
    <rPh sb="12" eb="13">
      <t>ナド</t>
    </rPh>
    <rPh sb="18" eb="19">
      <t>カ</t>
    </rPh>
    <rPh sb="19" eb="21">
      <t>スイシン</t>
    </rPh>
    <phoneticPr fontId="2"/>
  </si>
  <si>
    <t>新規就農者受入体制の整備</t>
    <phoneticPr fontId="2"/>
  </si>
  <si>
    <t>親元就農や兼業農家への支援</t>
    <phoneticPr fontId="2"/>
  </si>
  <si>
    <t>スマート農業の推進</t>
    <phoneticPr fontId="2"/>
  </si>
  <si>
    <t>ＡＩ・ＩＣＴを活用した高効率・高収益なスマート農業の推進</t>
    <phoneticPr fontId="2"/>
  </si>
  <si>
    <t>農林振興課</t>
    <phoneticPr fontId="2"/>
  </si>
  <si>
    <t>就労支援の充実</t>
    <rPh sb="0" eb="2">
      <t>シュウロウ</t>
    </rPh>
    <rPh sb="2" eb="4">
      <t>シエン</t>
    </rPh>
    <rPh sb="5" eb="7">
      <t>ジュウジツ</t>
    </rPh>
    <phoneticPr fontId="2"/>
  </si>
  <si>
    <t>就職フェアの開催及び高校生等の市内企業への就職促進</t>
    <rPh sb="0" eb="2">
      <t>シュウショク</t>
    </rPh>
    <rPh sb="6" eb="8">
      <t>カイサイ</t>
    </rPh>
    <rPh sb="8" eb="9">
      <t>オヨ</t>
    </rPh>
    <rPh sb="10" eb="13">
      <t>コウコウセイ</t>
    </rPh>
    <rPh sb="13" eb="14">
      <t>ナド</t>
    </rPh>
    <rPh sb="15" eb="17">
      <t>シナイ</t>
    </rPh>
    <rPh sb="17" eb="19">
      <t>キギョウ</t>
    </rPh>
    <rPh sb="21" eb="23">
      <t>シュウショク</t>
    </rPh>
    <rPh sb="23" eb="25">
      <t>ソクシン</t>
    </rPh>
    <phoneticPr fontId="2"/>
  </si>
  <si>
    <t>ワークライフ・バランスの実現に向けた市内企業への啓発・支援</t>
    <rPh sb="12" eb="14">
      <t>ジツゲン</t>
    </rPh>
    <rPh sb="15" eb="16">
      <t>ム</t>
    </rPh>
    <rPh sb="18" eb="20">
      <t>シナイ</t>
    </rPh>
    <rPh sb="20" eb="22">
      <t>キギョウ</t>
    </rPh>
    <rPh sb="24" eb="26">
      <t>ケイハツ</t>
    </rPh>
    <rPh sb="27" eb="29">
      <t>シエン</t>
    </rPh>
    <phoneticPr fontId="2"/>
  </si>
  <si>
    <t>就業意識・ニーズの多様化に即した就労支援</t>
    <rPh sb="0" eb="2">
      <t>シュウギョウ</t>
    </rPh>
    <rPh sb="2" eb="4">
      <t>イシキ</t>
    </rPh>
    <rPh sb="9" eb="11">
      <t>タヨウ</t>
    </rPh>
    <rPh sb="11" eb="12">
      <t>カ</t>
    </rPh>
    <rPh sb="13" eb="14">
      <t>ソク</t>
    </rPh>
    <rPh sb="16" eb="18">
      <t>シュウロウ</t>
    </rPh>
    <rPh sb="18" eb="20">
      <t>シエン</t>
    </rPh>
    <phoneticPr fontId="2"/>
  </si>
  <si>
    <t>企業誘致の推進</t>
    <rPh sb="0" eb="2">
      <t>キギョウ</t>
    </rPh>
    <rPh sb="2" eb="4">
      <t>ユウチ</t>
    </rPh>
    <rPh sb="5" eb="7">
      <t>スイシン</t>
    </rPh>
    <phoneticPr fontId="2"/>
  </si>
  <si>
    <t>市内企業の投資拡大と企業立地の促進</t>
    <rPh sb="0" eb="2">
      <t>シナイ</t>
    </rPh>
    <rPh sb="2" eb="4">
      <t>キギョウ</t>
    </rPh>
    <rPh sb="5" eb="7">
      <t>トウシ</t>
    </rPh>
    <rPh sb="7" eb="9">
      <t>カクダイ</t>
    </rPh>
    <rPh sb="10" eb="12">
      <t>キギョウ</t>
    </rPh>
    <rPh sb="12" eb="14">
      <t>リッチ</t>
    </rPh>
    <rPh sb="15" eb="17">
      <t>ソクシン</t>
    </rPh>
    <phoneticPr fontId="2"/>
  </si>
  <si>
    <t>創業支援事業</t>
    <rPh sb="0" eb="4">
      <t>ソウギョウシエン</t>
    </rPh>
    <rPh sb="4" eb="6">
      <t>ジギョウ</t>
    </rPh>
    <phoneticPr fontId="2"/>
  </si>
  <si>
    <t>紀の川はっさくプロジェクト推進事業</t>
    <rPh sb="0" eb="1">
      <t>キ</t>
    </rPh>
    <rPh sb="2" eb="3">
      <t>カワ</t>
    </rPh>
    <rPh sb="13" eb="15">
      <t>スイシン</t>
    </rPh>
    <rPh sb="15" eb="17">
      <t>ジギョウ</t>
    </rPh>
    <phoneticPr fontId="2"/>
  </si>
  <si>
    <t>施策計画管理事業</t>
    <rPh sb="0" eb="2">
      <t>シサク</t>
    </rPh>
    <rPh sb="2" eb="4">
      <t>ケイカク</t>
    </rPh>
    <rPh sb="4" eb="6">
      <t>カンリ</t>
    </rPh>
    <rPh sb="6" eb="8">
      <t>ジギョウ</t>
    </rPh>
    <phoneticPr fontId="2"/>
  </si>
  <si>
    <t>商工振興事業</t>
    <rPh sb="0" eb="4">
      <t>ショウコウシンコウ</t>
    </rPh>
    <rPh sb="4" eb="6">
      <t>ジギョウ</t>
    </rPh>
    <phoneticPr fontId="2"/>
  </si>
  <si>
    <t>6次産業化支援事業</t>
    <rPh sb="1" eb="5">
      <t>ジサンギョウカ</t>
    </rPh>
    <rPh sb="5" eb="7">
      <t>シエン</t>
    </rPh>
    <rPh sb="7" eb="9">
      <t>ジギョウ</t>
    </rPh>
    <phoneticPr fontId="2"/>
  </si>
  <si>
    <t>青洲の里管理運営事業、青洲の里整備事業</t>
    <rPh sb="0" eb="2">
      <t>セイシュウ</t>
    </rPh>
    <rPh sb="3" eb="4">
      <t>サト</t>
    </rPh>
    <rPh sb="4" eb="6">
      <t>カンリ</t>
    </rPh>
    <rPh sb="6" eb="8">
      <t>ウンエイ</t>
    </rPh>
    <rPh sb="8" eb="10">
      <t>ジギョウ</t>
    </rPh>
    <rPh sb="11" eb="13">
      <t>セイシュウ</t>
    </rPh>
    <rPh sb="14" eb="15">
      <t>サト</t>
    </rPh>
    <rPh sb="15" eb="17">
      <t>セイビ</t>
    </rPh>
    <rPh sb="17" eb="19">
      <t>ジギョウ</t>
    </rPh>
    <phoneticPr fontId="2"/>
  </si>
  <si>
    <t>有害鳥獣被害防止対策事業、有害鳥獣捕獲対策事業</t>
    <rPh sb="0" eb="2">
      <t>ユウガイ</t>
    </rPh>
    <rPh sb="2" eb="4">
      <t>チョウジュウ</t>
    </rPh>
    <rPh sb="4" eb="6">
      <t>ヒガイ</t>
    </rPh>
    <rPh sb="6" eb="8">
      <t>ボウシ</t>
    </rPh>
    <rPh sb="8" eb="10">
      <t>タイサク</t>
    </rPh>
    <rPh sb="10" eb="12">
      <t>ジギョウ</t>
    </rPh>
    <rPh sb="13" eb="15">
      <t>ユウガイ</t>
    </rPh>
    <rPh sb="15" eb="17">
      <t>チョウジュウ</t>
    </rPh>
    <rPh sb="17" eb="19">
      <t>ホカク</t>
    </rPh>
    <rPh sb="19" eb="21">
      <t>タイサク</t>
    </rPh>
    <rPh sb="21" eb="23">
      <t>ジギョウ</t>
    </rPh>
    <phoneticPr fontId="2"/>
  </si>
  <si>
    <t>農産物販売促進事業</t>
    <rPh sb="0" eb="3">
      <t>ノウサンブツ</t>
    </rPh>
    <rPh sb="3" eb="5">
      <t>ハンバイ</t>
    </rPh>
    <rPh sb="5" eb="7">
      <t>ソクシン</t>
    </rPh>
    <rPh sb="7" eb="9">
      <t>ジギョウ</t>
    </rPh>
    <phoneticPr fontId="2"/>
  </si>
  <si>
    <t>担い手育成支援事業</t>
    <rPh sb="0" eb="1">
      <t>ニナ</t>
    </rPh>
    <rPh sb="2" eb="3">
      <t>テ</t>
    </rPh>
    <rPh sb="3" eb="5">
      <t>イクセイ</t>
    </rPh>
    <rPh sb="5" eb="7">
      <t>シエン</t>
    </rPh>
    <rPh sb="7" eb="9">
      <t>ジギョウ</t>
    </rPh>
    <phoneticPr fontId="2"/>
  </si>
  <si>
    <t>担い手育成支援事業</t>
    <rPh sb="7" eb="9">
      <t>ジギョウ</t>
    </rPh>
    <phoneticPr fontId="2"/>
  </si>
  <si>
    <t>雇用対策事業</t>
    <rPh sb="0" eb="4">
      <t>コヨウタイサク</t>
    </rPh>
    <rPh sb="4" eb="6">
      <t>ジギョウ</t>
    </rPh>
    <phoneticPr fontId="2"/>
  </si>
  <si>
    <t>働き方改革推進支援事業</t>
    <rPh sb="0" eb="1">
      <t>ハタラ</t>
    </rPh>
    <rPh sb="2" eb="3">
      <t>カタ</t>
    </rPh>
    <rPh sb="3" eb="5">
      <t>カイカク</t>
    </rPh>
    <rPh sb="5" eb="7">
      <t>スイシン</t>
    </rPh>
    <rPh sb="7" eb="9">
      <t>シエン</t>
    </rPh>
    <rPh sb="9" eb="11">
      <t>ジギョウ</t>
    </rPh>
    <phoneticPr fontId="2"/>
  </si>
  <si>
    <t>雇用対策事業</t>
    <phoneticPr fontId="2"/>
  </si>
  <si>
    <t>立地企業連携事業</t>
    <rPh sb="0" eb="4">
      <t>リッチキギョウ</t>
    </rPh>
    <rPh sb="4" eb="6">
      <t>レンケイ</t>
    </rPh>
    <rPh sb="6" eb="8">
      <t>ジギョウ</t>
    </rPh>
    <phoneticPr fontId="2"/>
  </si>
  <si>
    <t>紀の川市へのひとの流れをつくる</t>
    <rPh sb="0" eb="1">
      <t>キ</t>
    </rPh>
    <rPh sb="2" eb="3">
      <t>カワ</t>
    </rPh>
    <rPh sb="3" eb="4">
      <t>シ</t>
    </rPh>
    <rPh sb="9" eb="10">
      <t>ナガ</t>
    </rPh>
    <phoneticPr fontId="2"/>
  </si>
  <si>
    <t xml:space="preserve">　地域経済循環構造の構築により、市民一人当たりの所得を向上させることで、居住地としての魅力を高め、本市への人の流れを創出します。さらに、地域の社会的な課題を解決するＳＤＧｓビジネスを展開することで地域の生活水準や満足度を向上させ、さらなる人の流れを促進します。
　このように、経済面、社会面の両面で地域の魅力をアップさせることで、移住者・定住者の拡大を図ります。
　また、移住希望者に向けて本市の多様な魅力を積極的に情報発信するとともに、移住者・定住者の拡大を図るための新たな支援やきめ細かな相談をワンストップで提供する体制の充実に取り組みます。
これらとあわせて、地域課題の解決や将来的な移住に向けた裾野を拡大するため、地域と継続的に多様な形で関わる「関係人口」の創出・拡大を図ります。
　また、自然、歴史・文化、食といった多彩な観光資源の発掘、磨き上げ、活用により、多様な観光ニーズに合った地域資源の充実及び観光地としての魅力の向上を図り、情報発信することで、交流人口の拡大を図ります。
</t>
    <phoneticPr fontId="2"/>
  </si>
  <si>
    <t>社会増減数</t>
    <rPh sb="0" eb="2">
      <t>シャカイ</t>
    </rPh>
    <rPh sb="2" eb="5">
      <t>ゾウゲンスウ</t>
    </rPh>
    <phoneticPr fontId="2"/>
  </si>
  <si>
    <t>▲390</t>
    <phoneticPr fontId="2"/>
  </si>
  <si>
    <t>▲174</t>
    <phoneticPr fontId="2"/>
  </si>
  <si>
    <t>▲83</t>
    <phoneticPr fontId="2"/>
  </si>
  <si>
    <t>「創業の支援」</t>
    <rPh sb="1" eb="3">
      <t>ソウギョウ</t>
    </rPh>
    <rPh sb="4" eb="6">
      <t>シエン</t>
    </rPh>
    <phoneticPr fontId="2"/>
  </si>
  <si>
    <t>「大学との連携推進」「移住・定住支援策の充実」「ふるさと納税の推進」</t>
    <rPh sb="1" eb="3">
      <t>ダイガク</t>
    </rPh>
    <rPh sb="5" eb="7">
      <t>レンケイ</t>
    </rPh>
    <rPh sb="7" eb="9">
      <t>スイシン</t>
    </rPh>
    <rPh sb="28" eb="30">
      <t>ノウゼイ</t>
    </rPh>
    <rPh sb="31" eb="33">
      <t>スイシン</t>
    </rPh>
    <phoneticPr fontId="2"/>
  </si>
  <si>
    <t>4-3-1　豊かな自然環境の保全</t>
    <rPh sb="6" eb="7">
      <t>ユタ</t>
    </rPh>
    <rPh sb="9" eb="11">
      <t>シゼン</t>
    </rPh>
    <rPh sb="11" eb="13">
      <t>カンキョウ</t>
    </rPh>
    <rPh sb="14" eb="16">
      <t>ホゼン</t>
    </rPh>
    <phoneticPr fontId="2"/>
  </si>
  <si>
    <t>「自然環境保全につながる教育・啓発の推進」</t>
    <rPh sb="1" eb="3">
      <t>シゼン</t>
    </rPh>
    <rPh sb="3" eb="5">
      <t>カンキョウ</t>
    </rPh>
    <rPh sb="5" eb="7">
      <t>ホゼン</t>
    </rPh>
    <rPh sb="12" eb="14">
      <t>キョウイク</t>
    </rPh>
    <rPh sb="15" eb="17">
      <t>ケイハツ</t>
    </rPh>
    <rPh sb="18" eb="20">
      <t>スイシン</t>
    </rPh>
    <phoneticPr fontId="2"/>
  </si>
  <si>
    <t>【移住・定住の促進】　「戦略的なシティプロモーションの展開」「移住・定住促進に関するパッケージ支援」「移住促進に向けた外部への魅力発信」「ふるさと教育の推進」</t>
    <rPh sb="1" eb="3">
      <t>イジュウ</t>
    </rPh>
    <rPh sb="4" eb="6">
      <t>テイジュウ</t>
    </rPh>
    <rPh sb="7" eb="9">
      <t>ソクシン</t>
    </rPh>
    <phoneticPr fontId="2"/>
  </si>
  <si>
    <t>【地域経済の好循環形成】　「強い製造業（機械産業・その他の製造業等）を中心とした産業集積化」「強い農業、食品加工を活かした６次産業化推進」「地域内の消費拡大」「病院施設を核としたサービス業連携」</t>
    <rPh sb="1" eb="3">
      <t>チイキ</t>
    </rPh>
    <rPh sb="3" eb="5">
      <t>ケイザイ</t>
    </rPh>
    <rPh sb="6" eb="9">
      <t>コウジュンカン</t>
    </rPh>
    <rPh sb="9" eb="11">
      <t>ケイセイ</t>
    </rPh>
    <rPh sb="14" eb="15">
      <t>ツヨ</t>
    </rPh>
    <rPh sb="16" eb="19">
      <t>セイゾウギョウ</t>
    </rPh>
    <rPh sb="20" eb="22">
      <t>キカイ</t>
    </rPh>
    <rPh sb="22" eb="24">
      <t>サンギョウ</t>
    </rPh>
    <rPh sb="27" eb="28">
      <t>タ</t>
    </rPh>
    <rPh sb="29" eb="32">
      <t>セイゾウギョウ</t>
    </rPh>
    <rPh sb="32" eb="33">
      <t>トウ</t>
    </rPh>
    <rPh sb="35" eb="37">
      <t>チュウシン</t>
    </rPh>
    <rPh sb="40" eb="42">
      <t>サンギョウ</t>
    </rPh>
    <rPh sb="42" eb="44">
      <t>シュウセキ</t>
    </rPh>
    <rPh sb="44" eb="45">
      <t>カ</t>
    </rPh>
    <phoneticPr fontId="2"/>
  </si>
  <si>
    <t>【関係人口の創出拡大】　「関係人口の創出拡大」「ふるさと応援寄附金制度（ふるさと納税）の推進」</t>
    <rPh sb="1" eb="3">
      <t>カンケイ</t>
    </rPh>
    <rPh sb="3" eb="5">
      <t>ジンコウ</t>
    </rPh>
    <rPh sb="6" eb="8">
      <t>ソウシュツ</t>
    </rPh>
    <rPh sb="8" eb="10">
      <t>カクダイ</t>
    </rPh>
    <rPh sb="13" eb="15">
      <t>カンケイ</t>
    </rPh>
    <rPh sb="15" eb="17">
      <t>ジンコウ</t>
    </rPh>
    <rPh sb="18" eb="20">
      <t>ソウシュツ</t>
    </rPh>
    <rPh sb="20" eb="22">
      <t>カクダイ</t>
    </rPh>
    <phoneticPr fontId="2"/>
  </si>
  <si>
    <t>【観光振興による交流促進】　「観光資産の魅力創出」「地域資源を活用した国内外からの誘客促進」</t>
    <rPh sb="1" eb="3">
      <t>カンコウ</t>
    </rPh>
    <rPh sb="3" eb="5">
      <t>シンコウ</t>
    </rPh>
    <rPh sb="8" eb="10">
      <t>コウリュウ</t>
    </rPh>
    <rPh sb="10" eb="12">
      <t>ソクシン</t>
    </rPh>
    <phoneticPr fontId="2"/>
  </si>
  <si>
    <t>若者定住促進住宅取得奨励金制度が住宅取得の誘因となった件数</t>
    <rPh sb="0" eb="2">
      <t>ワカモノ</t>
    </rPh>
    <rPh sb="2" eb="4">
      <t>テイジュウ</t>
    </rPh>
    <rPh sb="4" eb="6">
      <t>ソクシン</t>
    </rPh>
    <rPh sb="6" eb="8">
      <t>ジュウタク</t>
    </rPh>
    <rPh sb="8" eb="10">
      <t>シュトク</t>
    </rPh>
    <rPh sb="10" eb="13">
      <t>ショウレイキン</t>
    </rPh>
    <rPh sb="13" eb="15">
      <t>セイド</t>
    </rPh>
    <rPh sb="16" eb="18">
      <t>ジュウタク</t>
    </rPh>
    <rPh sb="18" eb="20">
      <t>シュトク</t>
    </rPh>
    <rPh sb="21" eb="23">
      <t>ユウイン</t>
    </rPh>
    <rPh sb="27" eb="29">
      <t>ケンスウ</t>
    </rPh>
    <phoneticPr fontId="2"/>
  </si>
  <si>
    <t>空き家バンクを通じたマッチング件数</t>
    <rPh sb="0" eb="1">
      <t>ア</t>
    </rPh>
    <rPh sb="2" eb="3">
      <t>ヤ</t>
    </rPh>
    <rPh sb="7" eb="8">
      <t>ツウ</t>
    </rPh>
    <rPh sb="15" eb="17">
      <t>ケンスウ</t>
    </rPh>
    <phoneticPr fontId="2"/>
  </si>
  <si>
    <t>移住・定住ポータルウェブサイト閲覧数</t>
    <rPh sb="0" eb="2">
      <t>イジュウ</t>
    </rPh>
    <rPh sb="3" eb="5">
      <t>テイジュウ</t>
    </rPh>
    <rPh sb="15" eb="17">
      <t>エツラン</t>
    </rPh>
    <rPh sb="17" eb="18">
      <t>スウ</t>
    </rPh>
    <phoneticPr fontId="2"/>
  </si>
  <si>
    <t>連携協定大学数</t>
    <phoneticPr fontId="2"/>
  </si>
  <si>
    <t>年間観光客数</t>
    <phoneticPr fontId="2"/>
  </si>
  <si>
    <t>観光交流拠点利用者数</t>
    <rPh sb="0" eb="2">
      <t>カンコウ</t>
    </rPh>
    <rPh sb="2" eb="4">
      <t>コウリュウ</t>
    </rPh>
    <rPh sb="4" eb="6">
      <t>キョテン</t>
    </rPh>
    <rPh sb="6" eb="8">
      <t>リヨウ</t>
    </rPh>
    <rPh sb="8" eb="9">
      <t>シャ</t>
    </rPh>
    <rPh sb="9" eb="10">
      <t>スウ</t>
    </rPh>
    <phoneticPr fontId="2"/>
  </si>
  <si>
    <t>紀の川ぷるぷるファンクラブ会員数</t>
    <rPh sb="0" eb="1">
      <t>キ</t>
    </rPh>
    <rPh sb="2" eb="3">
      <t>カワ</t>
    </rPh>
    <rPh sb="13" eb="15">
      <t>カイイン</t>
    </rPh>
    <rPh sb="15" eb="16">
      <t>スウ</t>
    </rPh>
    <phoneticPr fontId="2"/>
  </si>
  <si>
    <t>体験交流人口</t>
    <phoneticPr fontId="2"/>
  </si>
  <si>
    <t>大学</t>
    <rPh sb="0" eb="2">
      <t>ダイガク</t>
    </rPh>
    <phoneticPr fontId="2"/>
  </si>
  <si>
    <t>4年間で60件</t>
    <phoneticPr fontId="2"/>
  </si>
  <si>
    <t>4年間で10件</t>
    <phoneticPr fontId="2"/>
  </si>
  <si>
    <t>0</t>
    <phoneticPr fontId="2"/>
  </si>
  <si>
    <t>0%</t>
    <phoneticPr fontId="2"/>
  </si>
  <si>
    <t>移住・定住の促進</t>
    <rPh sb="0" eb="2">
      <t>イジュウ</t>
    </rPh>
    <rPh sb="3" eb="5">
      <t>テイジュウ</t>
    </rPh>
    <rPh sb="6" eb="8">
      <t>ソクシン</t>
    </rPh>
    <phoneticPr fontId="2"/>
  </si>
  <si>
    <t>関係人口の創出拡大</t>
    <rPh sb="0" eb="2">
      <t>カンケイ</t>
    </rPh>
    <rPh sb="2" eb="4">
      <t>ジンコウ</t>
    </rPh>
    <rPh sb="5" eb="7">
      <t>ソウシュツ</t>
    </rPh>
    <rPh sb="7" eb="9">
      <t>カクダイ</t>
    </rPh>
    <phoneticPr fontId="2"/>
  </si>
  <si>
    <t>観光振興による交流促進</t>
    <rPh sb="0" eb="2">
      <t>カンコウ</t>
    </rPh>
    <rPh sb="2" eb="4">
      <t>シンコウ</t>
    </rPh>
    <rPh sb="7" eb="9">
      <t>コウリュウ</t>
    </rPh>
    <rPh sb="9" eb="11">
      <t>ソクシン</t>
    </rPh>
    <phoneticPr fontId="2"/>
  </si>
  <si>
    <t>戦略的なシティプロモーションの展開</t>
    <phoneticPr fontId="2"/>
  </si>
  <si>
    <t>移住・定住促進に関するパッケージ支援</t>
    <phoneticPr fontId="2"/>
  </si>
  <si>
    <t>移住促進に向けた外部への魅力発信</t>
    <phoneticPr fontId="2"/>
  </si>
  <si>
    <t>ふるさと教育の推進</t>
    <rPh sb="4" eb="6">
      <t>キョウイク</t>
    </rPh>
    <rPh sb="7" eb="9">
      <t>スイシン</t>
    </rPh>
    <phoneticPr fontId="2"/>
  </si>
  <si>
    <t>各分野と連携したシティプロモーションの総合的な展開</t>
    <phoneticPr fontId="2"/>
  </si>
  <si>
    <t>ＳＮＳ等の活用やメディアプロモーションなど効率的な広報宣伝活動の展開</t>
    <phoneticPr fontId="2"/>
  </si>
  <si>
    <t>市場のニーズやマーケティング環境の変化に対応したプロモーションの展開</t>
    <phoneticPr fontId="2"/>
  </si>
  <si>
    <t>移住希望者へのきめ細やかな相談体制の確立（住居・雇用情報の提供等）</t>
    <phoneticPr fontId="2"/>
  </si>
  <si>
    <t xml:space="preserve"> 創業希望者への相談・情報提供の推進（再掲）</t>
    <phoneticPr fontId="2"/>
  </si>
  <si>
    <t>若者の移住・地元定着に向けた支援（奨学金返還支援・住宅取得奨励等）</t>
    <phoneticPr fontId="2"/>
  </si>
  <si>
    <t>移住者に対する空き家改修や引越し等に係る費用の支援</t>
    <phoneticPr fontId="2"/>
  </si>
  <si>
    <t>空き家利活用の促進による住環境の整備</t>
    <phoneticPr fontId="2"/>
  </si>
  <si>
    <t>空き家バンクの創設と移住希望者とのマッチング</t>
    <phoneticPr fontId="2"/>
  </si>
  <si>
    <t>外部人材の活用（地域おこし協力隊等）</t>
    <phoneticPr fontId="2"/>
  </si>
  <si>
    <t>起業・創業に係る支援や開業時における空き店舗等の活用（再掲）</t>
    <phoneticPr fontId="2"/>
  </si>
  <si>
    <t>創業支援事業</t>
    <phoneticPr fontId="2"/>
  </si>
  <si>
    <t>移住フェアやセミナーへの出展によるＰＲ活動</t>
    <phoneticPr fontId="2"/>
  </si>
  <si>
    <t>移住・定住ポータルウェブサイトを活用した総合的な移住情報の発信</t>
    <phoneticPr fontId="2"/>
  </si>
  <si>
    <t>地産地消・食育推進による郷土愛の醸成</t>
    <phoneticPr fontId="2"/>
  </si>
  <si>
    <t>地産地消・食育推進事業</t>
    <rPh sb="0" eb="4">
      <t>チサンチショウ</t>
    </rPh>
    <rPh sb="5" eb="7">
      <t>ショクイク</t>
    </rPh>
    <rPh sb="7" eb="9">
      <t>スイシン</t>
    </rPh>
    <rPh sb="9" eb="11">
      <t>ジギョウ</t>
    </rPh>
    <phoneticPr fontId="2"/>
  </si>
  <si>
    <t>ふるさと応援寄附金制度（ふるさと納税）の推進</t>
    <phoneticPr fontId="2"/>
  </si>
  <si>
    <t>企業参加の森づくりの推進</t>
    <phoneticPr fontId="2"/>
  </si>
  <si>
    <t>地域の特性を活かしたワーケーションの推進</t>
    <phoneticPr fontId="2"/>
  </si>
  <si>
    <t>大学と連携した地域づくり・人材育成</t>
    <phoneticPr fontId="2"/>
  </si>
  <si>
    <t>ふるさとまちづくり寄附金（ふるさと納税）に対する返礼品の拡充等</t>
    <phoneticPr fontId="2"/>
  </si>
  <si>
    <t>企業版ふるさと納税の活用検討</t>
    <phoneticPr fontId="2"/>
  </si>
  <si>
    <t>大学連携事業</t>
    <phoneticPr fontId="2"/>
  </si>
  <si>
    <t>ふるさとまとづくり寄附金事業</t>
    <rPh sb="9" eb="12">
      <t>キフキン</t>
    </rPh>
    <rPh sb="12" eb="14">
      <t>ジギョウ</t>
    </rPh>
    <phoneticPr fontId="2"/>
  </si>
  <si>
    <t>ふるさとまとづくり寄附金事業</t>
    <phoneticPr fontId="2"/>
  </si>
  <si>
    <t>緑化推進事業</t>
    <rPh sb="0" eb="2">
      <t>リョッカ</t>
    </rPh>
    <rPh sb="2" eb="4">
      <t>スイシン</t>
    </rPh>
    <rPh sb="4" eb="6">
      <t>ジギョウ</t>
    </rPh>
    <phoneticPr fontId="2"/>
  </si>
  <si>
    <t>地域資源を活用した国内外からの誘客促進</t>
    <rPh sb="0" eb="2">
      <t>チイキ</t>
    </rPh>
    <rPh sb="2" eb="4">
      <t>シゲン</t>
    </rPh>
    <rPh sb="5" eb="7">
      <t>カツヨウ</t>
    </rPh>
    <rPh sb="9" eb="12">
      <t>コクナイガイ</t>
    </rPh>
    <rPh sb="15" eb="17">
      <t>ユウキャク</t>
    </rPh>
    <rPh sb="17" eb="19">
      <t>ソクシン</t>
    </rPh>
    <phoneticPr fontId="2"/>
  </si>
  <si>
    <t>観光資産の魅力創出</t>
    <rPh sb="0" eb="2">
      <t>カンコウ</t>
    </rPh>
    <rPh sb="2" eb="4">
      <t>シサン</t>
    </rPh>
    <rPh sb="5" eb="7">
      <t>ミリョク</t>
    </rPh>
    <rPh sb="7" eb="9">
      <t>ソウシュツ</t>
    </rPh>
    <phoneticPr fontId="2"/>
  </si>
  <si>
    <t>フルーツ・ツーリズムの推進・展開</t>
    <rPh sb="11" eb="13">
      <t>スイシン</t>
    </rPh>
    <rPh sb="14" eb="16">
      <t>テンカイ</t>
    </rPh>
    <phoneticPr fontId="2"/>
  </si>
  <si>
    <t>新たな観光資源の発掘と既存地域資源の活用</t>
    <phoneticPr fontId="2"/>
  </si>
  <si>
    <t>観光協会、紀の川フルーツ観光局や民間団体等との協働による取組強化</t>
    <rPh sb="0" eb="2">
      <t>カンコウ</t>
    </rPh>
    <rPh sb="2" eb="4">
      <t>キョウカイ</t>
    </rPh>
    <rPh sb="5" eb="6">
      <t>キ</t>
    </rPh>
    <rPh sb="7" eb="8">
      <t>カワ</t>
    </rPh>
    <rPh sb="12" eb="15">
      <t>カンコウキョク</t>
    </rPh>
    <rPh sb="16" eb="18">
      <t>ミンカン</t>
    </rPh>
    <rPh sb="18" eb="20">
      <t>ダンタイ</t>
    </rPh>
    <rPh sb="20" eb="21">
      <t>トウ</t>
    </rPh>
    <rPh sb="23" eb="25">
      <t>キョウドウ</t>
    </rPh>
    <rPh sb="28" eb="30">
      <t>トリクミ</t>
    </rPh>
    <rPh sb="30" eb="32">
      <t>キョウカ</t>
    </rPh>
    <phoneticPr fontId="2"/>
  </si>
  <si>
    <t>農産物を活用した６次産業化、地域ブランドの創出支援（再掲）</t>
    <rPh sb="0" eb="3">
      <t>ノウサンブツ</t>
    </rPh>
    <rPh sb="4" eb="6">
      <t>カツヨウ</t>
    </rPh>
    <rPh sb="9" eb="10">
      <t>ジ</t>
    </rPh>
    <rPh sb="10" eb="12">
      <t>サンギョウ</t>
    </rPh>
    <rPh sb="12" eb="13">
      <t>カ</t>
    </rPh>
    <rPh sb="14" eb="16">
      <t>チイキ</t>
    </rPh>
    <rPh sb="21" eb="23">
      <t>ソウシュツ</t>
    </rPh>
    <rPh sb="23" eb="25">
      <t>シエン</t>
    </rPh>
    <rPh sb="26" eb="28">
      <t>サイケイ</t>
    </rPh>
    <phoneticPr fontId="2"/>
  </si>
  <si>
    <t>道の駅「青洲の里」の魅力づくり及び農産物直売施設の充実・支援（再掲）</t>
    <rPh sb="0" eb="1">
      <t>ミチ</t>
    </rPh>
    <rPh sb="2" eb="3">
      <t>エキ</t>
    </rPh>
    <rPh sb="4" eb="6">
      <t>セイシュウ</t>
    </rPh>
    <rPh sb="7" eb="8">
      <t>サト</t>
    </rPh>
    <rPh sb="10" eb="12">
      <t>ミリョク</t>
    </rPh>
    <rPh sb="15" eb="16">
      <t>オヨ</t>
    </rPh>
    <rPh sb="17" eb="20">
      <t>ノウサンブツ</t>
    </rPh>
    <rPh sb="20" eb="22">
      <t>チョクバイ</t>
    </rPh>
    <rPh sb="22" eb="24">
      <t>シセツ</t>
    </rPh>
    <rPh sb="25" eb="27">
      <t>ジュウジツ</t>
    </rPh>
    <rPh sb="28" eb="30">
      <t>シエン</t>
    </rPh>
    <rPh sb="31" eb="33">
      <t>サイケイ</t>
    </rPh>
    <phoneticPr fontId="2"/>
  </si>
  <si>
    <t>市内における宿泊機能の強化</t>
    <rPh sb="0" eb="2">
      <t>シナイ</t>
    </rPh>
    <rPh sb="6" eb="8">
      <t>シュクハク</t>
    </rPh>
    <rPh sb="8" eb="10">
      <t>キノウ</t>
    </rPh>
    <rPh sb="11" eb="13">
      <t>キョウカ</t>
    </rPh>
    <phoneticPr fontId="2"/>
  </si>
  <si>
    <t>紀の川フルーツ観光局を核とした観光交流促進による地域活性化</t>
    <rPh sb="0" eb="1">
      <t>キ</t>
    </rPh>
    <rPh sb="2" eb="3">
      <t>カワ</t>
    </rPh>
    <rPh sb="7" eb="10">
      <t>カンコウキョク</t>
    </rPh>
    <rPh sb="11" eb="12">
      <t>カク</t>
    </rPh>
    <rPh sb="15" eb="17">
      <t>カンコウ</t>
    </rPh>
    <rPh sb="17" eb="19">
      <t>コウリュウ</t>
    </rPh>
    <rPh sb="19" eb="21">
      <t>ソクシン</t>
    </rPh>
    <rPh sb="24" eb="26">
      <t>チイキ</t>
    </rPh>
    <rPh sb="26" eb="28">
      <t>カッセイ</t>
    </rPh>
    <rPh sb="28" eb="29">
      <t>カ</t>
    </rPh>
    <phoneticPr fontId="2"/>
  </si>
  <si>
    <t>観光振興課</t>
    <rPh sb="0" eb="5">
      <t>カンコウシンコウカ</t>
    </rPh>
    <phoneticPr fontId="2"/>
  </si>
  <si>
    <t>青洲の里管理運営事業、青洲の里整備事業</t>
    <phoneticPr fontId="2"/>
  </si>
  <si>
    <t>6次産業化支援事業</t>
    <phoneticPr fontId="2"/>
  </si>
  <si>
    <t>関西国際空港に近隣する地域の強みを活かしたインバウンドの誘客促進</t>
    <rPh sb="0" eb="2">
      <t>カンサイ</t>
    </rPh>
    <rPh sb="2" eb="4">
      <t>コクサイ</t>
    </rPh>
    <rPh sb="4" eb="6">
      <t>クウコウ</t>
    </rPh>
    <rPh sb="7" eb="9">
      <t>キンリン</t>
    </rPh>
    <rPh sb="11" eb="13">
      <t>チイキ</t>
    </rPh>
    <rPh sb="14" eb="15">
      <t>ツヨ</t>
    </rPh>
    <rPh sb="17" eb="18">
      <t>イ</t>
    </rPh>
    <rPh sb="28" eb="30">
      <t>ユウキャク</t>
    </rPh>
    <rPh sb="30" eb="32">
      <t>ソクシン</t>
    </rPh>
    <phoneticPr fontId="2"/>
  </si>
  <si>
    <t>観光交流創造事業</t>
    <phoneticPr fontId="2"/>
  </si>
  <si>
    <t>万人</t>
    <rPh sb="0" eb="1">
      <t>マン</t>
    </rPh>
    <rPh sb="1" eb="2">
      <t>ニン</t>
    </rPh>
    <phoneticPr fontId="2"/>
  </si>
  <si>
    <t>結婚・出産・子育ての希望をかなえる</t>
    <rPh sb="0" eb="2">
      <t>ケッコン</t>
    </rPh>
    <rPh sb="3" eb="5">
      <t>シュッサン</t>
    </rPh>
    <rPh sb="6" eb="8">
      <t>コソダ</t>
    </rPh>
    <rPh sb="10" eb="12">
      <t>キボウ</t>
    </rPh>
    <phoneticPr fontId="2"/>
  </si>
  <si>
    <t>年少人口（15歳未満人口）</t>
    <phoneticPr fontId="2"/>
  </si>
  <si>
    <t>新型コロナウイルス感染症に係る国の経済対策として様々な給付金の支給等が要因となり、コロナ禍であるが市民1人当たり課税対象所得は微増の傾向にあります。</t>
    <rPh sb="0" eb="2">
      <t>シンガタ</t>
    </rPh>
    <rPh sb="9" eb="12">
      <t>カンセンショウ</t>
    </rPh>
    <rPh sb="13" eb="14">
      <t>カカ</t>
    </rPh>
    <rPh sb="15" eb="16">
      <t>クニ</t>
    </rPh>
    <rPh sb="17" eb="21">
      <t>ケイザイタイサク</t>
    </rPh>
    <rPh sb="24" eb="26">
      <t>サマザマ</t>
    </rPh>
    <rPh sb="27" eb="30">
      <t>キュウフキン</t>
    </rPh>
    <rPh sb="31" eb="33">
      <t>シキュウ</t>
    </rPh>
    <rPh sb="33" eb="34">
      <t>ナド</t>
    </rPh>
    <rPh sb="35" eb="37">
      <t>ヨウイン</t>
    </rPh>
    <rPh sb="44" eb="45">
      <t>カ</t>
    </rPh>
    <rPh sb="63" eb="65">
      <t>ビゾウ</t>
    </rPh>
    <rPh sb="66" eb="68">
      <t>ケイコウ</t>
    </rPh>
    <phoneticPr fontId="2"/>
  </si>
  <si>
    <t>結婚支援事業への参加者数</t>
    <rPh sb="0" eb="2">
      <t>ケッコン</t>
    </rPh>
    <rPh sb="2" eb="4">
      <t>シエン</t>
    </rPh>
    <rPh sb="4" eb="6">
      <t>ジギョウ</t>
    </rPh>
    <rPh sb="8" eb="11">
      <t>サンカシャ</t>
    </rPh>
    <rPh sb="11" eb="12">
      <t>スウ</t>
    </rPh>
    <phoneticPr fontId="2"/>
  </si>
  <si>
    <t>子育てに不安を感じている家庭の割合</t>
    <phoneticPr fontId="2"/>
  </si>
  <si>
    <t>保育所待機児童数</t>
    <rPh sb="0" eb="2">
      <t>ホイク</t>
    </rPh>
    <rPh sb="2" eb="3">
      <t>ジョ</t>
    </rPh>
    <rPh sb="3" eb="5">
      <t>タイキ</t>
    </rPh>
    <rPh sb="5" eb="7">
      <t>ジドウ</t>
    </rPh>
    <rPh sb="7" eb="8">
      <t>スウ</t>
    </rPh>
    <phoneticPr fontId="2"/>
  </si>
  <si>
    <t>【出産・子育てがしやすい環境づくり】「妊娠・出産・子育て等への切れ目のない支援」「子育てと仕事が両立できる環境づくり」</t>
    <phoneticPr fontId="2"/>
  </si>
  <si>
    <t>「学校に行くのは楽しい」と思う児童の割合</t>
    <phoneticPr fontId="2"/>
  </si>
  <si>
    <t>「学校に行くのは楽しい」と思う生徒の割合</t>
    <rPh sb="1" eb="3">
      <t>ガッコウ</t>
    </rPh>
    <rPh sb="4" eb="5">
      <t>イ</t>
    </rPh>
    <rPh sb="8" eb="9">
      <t>タノ</t>
    </rPh>
    <rPh sb="13" eb="14">
      <t>オモ</t>
    </rPh>
    <rPh sb="15" eb="17">
      <t>セイト</t>
    </rPh>
    <rPh sb="18" eb="20">
      <t>ワリアイ</t>
    </rPh>
    <phoneticPr fontId="2"/>
  </si>
  <si>
    <t>全国学力・学習状況調査における全国平均正答率の比較（市立中学校）</t>
    <rPh sb="0" eb="2">
      <t>ゼンコク</t>
    </rPh>
    <rPh sb="2" eb="4">
      <t>ガクリョク</t>
    </rPh>
    <rPh sb="5" eb="7">
      <t>ガクシュウ</t>
    </rPh>
    <rPh sb="7" eb="9">
      <t>ジョウキョウ</t>
    </rPh>
    <rPh sb="9" eb="11">
      <t>チョウサ</t>
    </rPh>
    <rPh sb="15" eb="17">
      <t>ゼンコク</t>
    </rPh>
    <rPh sb="17" eb="19">
      <t>ヘイキン</t>
    </rPh>
    <rPh sb="19" eb="21">
      <t>セイトウ</t>
    </rPh>
    <rPh sb="21" eb="22">
      <t>リツ</t>
    </rPh>
    <rPh sb="23" eb="25">
      <t>ヒカク</t>
    </rPh>
    <rPh sb="26" eb="28">
      <t>シリツ</t>
    </rPh>
    <rPh sb="28" eb="31">
      <t>チュウガッコウ</t>
    </rPh>
    <phoneticPr fontId="2"/>
  </si>
  <si>
    <t>全国学力・学習状況調査における全国平均正答率の比較（市立小学校）</t>
    <rPh sb="0" eb="2">
      <t>ゼンコク</t>
    </rPh>
    <rPh sb="2" eb="4">
      <t>ガクリョク</t>
    </rPh>
    <rPh sb="5" eb="7">
      <t>ガクシュウ</t>
    </rPh>
    <rPh sb="7" eb="9">
      <t>ジョウキョウ</t>
    </rPh>
    <rPh sb="9" eb="11">
      <t>チョウサ</t>
    </rPh>
    <rPh sb="15" eb="17">
      <t>ゼンコク</t>
    </rPh>
    <rPh sb="17" eb="19">
      <t>ヘイキン</t>
    </rPh>
    <rPh sb="19" eb="21">
      <t>セイトウ</t>
    </rPh>
    <rPh sb="21" eb="22">
      <t>リツ</t>
    </rPh>
    <rPh sb="23" eb="25">
      <t>ヒカク</t>
    </rPh>
    <rPh sb="26" eb="28">
      <t>シリツ</t>
    </rPh>
    <rPh sb="28" eb="29">
      <t>ショウ</t>
    </rPh>
    <rPh sb="29" eb="31">
      <t>ガッコウ</t>
    </rPh>
    <phoneticPr fontId="2"/>
  </si>
  <si>
    <t>【教育環境の充実】　「学校教育・教育支援の充実」</t>
    <rPh sb="1" eb="3">
      <t>キョウイク</t>
    </rPh>
    <rPh sb="3" eb="5">
      <t>カンキョウ</t>
    </rPh>
    <rPh sb="6" eb="8">
      <t>ジュウジツ</t>
    </rPh>
    <phoneticPr fontId="2"/>
  </si>
  <si>
    <t>%</t>
    <phoneticPr fontId="2"/>
  </si>
  <si>
    <t>4年間で120人</t>
    <phoneticPr fontId="2"/>
  </si>
  <si>
    <t>現状値未満</t>
  </si>
  <si>
    <t>未実施</t>
  </si>
  <si>
    <t>「雇用・職場環境の充実」</t>
    <rPh sb="1" eb="3">
      <t>コヨウ</t>
    </rPh>
    <rPh sb="4" eb="6">
      <t>ショクバ</t>
    </rPh>
    <rPh sb="6" eb="8">
      <t>カンキョウ</t>
    </rPh>
    <rPh sb="9" eb="11">
      <t>ジュウジツ</t>
    </rPh>
    <phoneticPr fontId="2"/>
  </si>
  <si>
    <t>2-2-1　学校教育環境の充実</t>
    <rPh sb="6" eb="8">
      <t>ガッコウ</t>
    </rPh>
    <rPh sb="8" eb="10">
      <t>キョウイク</t>
    </rPh>
    <rPh sb="10" eb="12">
      <t>カンキョウ</t>
    </rPh>
    <rPh sb="13" eb="15">
      <t>ジュウジツ</t>
    </rPh>
    <phoneticPr fontId="2"/>
  </si>
  <si>
    <t>「教育相談の充実」「特別支援教育の充実」「安全・安心で快適な教育環境の充実」</t>
    <rPh sb="1" eb="3">
      <t>キョウイク</t>
    </rPh>
    <rPh sb="3" eb="5">
      <t>ソウダン</t>
    </rPh>
    <rPh sb="6" eb="8">
      <t>ジュウジツ</t>
    </rPh>
    <rPh sb="10" eb="12">
      <t>トクベツ</t>
    </rPh>
    <rPh sb="12" eb="14">
      <t>シエン</t>
    </rPh>
    <rPh sb="14" eb="16">
      <t>キョウイク</t>
    </rPh>
    <rPh sb="17" eb="19">
      <t>ジュウジツ</t>
    </rPh>
    <rPh sb="21" eb="23">
      <t>アンゼン</t>
    </rPh>
    <rPh sb="24" eb="26">
      <t>アンシン</t>
    </rPh>
    <rPh sb="27" eb="29">
      <t>カイテキ</t>
    </rPh>
    <rPh sb="30" eb="32">
      <t>キョウイク</t>
    </rPh>
    <rPh sb="32" eb="34">
      <t>カンキョウ</t>
    </rPh>
    <rPh sb="35" eb="37">
      <t>ジュウジツ</t>
    </rPh>
    <phoneticPr fontId="2"/>
  </si>
  <si>
    <t>2-2-2　子供の力をのばす教育</t>
    <rPh sb="6" eb="8">
      <t>コドモ</t>
    </rPh>
    <rPh sb="9" eb="10">
      <t>チカラ</t>
    </rPh>
    <rPh sb="14" eb="16">
      <t>キョウイク</t>
    </rPh>
    <phoneticPr fontId="2"/>
  </si>
  <si>
    <t>「確かな学力の向上」「豊かな心とたくましい体の育成」「教職員の知識・技能の向上」</t>
    <rPh sb="1" eb="2">
      <t>タシ</t>
    </rPh>
    <rPh sb="4" eb="6">
      <t>ガクリョク</t>
    </rPh>
    <rPh sb="7" eb="9">
      <t>コウジョウ</t>
    </rPh>
    <rPh sb="11" eb="12">
      <t>ユタ</t>
    </rPh>
    <rPh sb="14" eb="15">
      <t>ココロ</t>
    </rPh>
    <rPh sb="21" eb="22">
      <t>カラダ</t>
    </rPh>
    <rPh sb="23" eb="25">
      <t>イクセイ</t>
    </rPh>
    <rPh sb="27" eb="30">
      <t>キョウショクイン</t>
    </rPh>
    <rPh sb="31" eb="33">
      <t>チシキ</t>
    </rPh>
    <rPh sb="34" eb="36">
      <t>ギノウ</t>
    </rPh>
    <rPh sb="37" eb="39">
      <t>コウジョウ</t>
    </rPh>
    <phoneticPr fontId="2"/>
  </si>
  <si>
    <t>　市民の結婚・出産・子育ての希望をかなえるまちづくりのためには、まずは頑健な地域経済循環構造が構築され、市民一人当たり所得が向上することが、経済的な安心感の観点からも重要です。加えて、公共交通を軸とした、移動環境が充実し、効率的でバランスのとれたまちづくりを観点とした交通インフラの整備による移動手段の確保、人のにぎわいを通じたコミュニティの活性化など、インフラ面、社会面での安心感も重要となります。
　これらに対し、他の基本目標に掲げる取組とあわせ、結婚応援や母子保健の充実、保育の質の向上、子育てにかかる負担の軽減等、安心して結婚・妊娠・出産・子育てをしやすい地域づくりに向けた環境を整備するとともに、安心して働くことができる職場環境づくりを促進します。
　また、地域や家庭との連携による子育てや充実した学校教育等により、ライフステージにあわせた切れ目のない、きめ細やかな施策を総合的に展開し、あわせて、仕事と生活の調和の確保に取り組み、子育て世代を全力で応援することで、人口減少の抑制を図ります。</t>
    <phoneticPr fontId="2"/>
  </si>
  <si>
    <t>2-1-3　地域の子供の健全育成の推進</t>
    <rPh sb="6" eb="8">
      <t>チイキ</t>
    </rPh>
    <rPh sb="9" eb="11">
      <t>コドモ</t>
    </rPh>
    <rPh sb="12" eb="14">
      <t>ケンゼン</t>
    </rPh>
    <rPh sb="14" eb="16">
      <t>イクセイ</t>
    </rPh>
    <rPh sb="17" eb="19">
      <t>スイシン</t>
    </rPh>
    <phoneticPr fontId="2"/>
  </si>
  <si>
    <t>「地域との交流・活動の推進」</t>
    <rPh sb="1" eb="3">
      <t>チイキ</t>
    </rPh>
    <rPh sb="5" eb="7">
      <t>コウリュウ</t>
    </rPh>
    <rPh sb="8" eb="10">
      <t>カツドウ</t>
    </rPh>
    <rPh sb="11" eb="13">
      <t>スイシン</t>
    </rPh>
    <phoneticPr fontId="2"/>
  </si>
  <si>
    <t>出会い・結婚の支援</t>
    <rPh sb="0" eb="2">
      <t>デア</t>
    </rPh>
    <rPh sb="4" eb="6">
      <t>ケッコン</t>
    </rPh>
    <rPh sb="7" eb="9">
      <t>シエン</t>
    </rPh>
    <phoneticPr fontId="2"/>
  </si>
  <si>
    <t>教育環境の充実</t>
    <rPh sb="0" eb="2">
      <t>キョウイク</t>
    </rPh>
    <rPh sb="2" eb="4">
      <t>カンキョウ</t>
    </rPh>
    <rPh sb="5" eb="7">
      <t>ジュウジツ</t>
    </rPh>
    <phoneticPr fontId="2"/>
  </si>
  <si>
    <t>多様な出会いの機会の創出や婚活の支援</t>
    <phoneticPr fontId="2"/>
  </si>
  <si>
    <t>出会い・結婚の支援</t>
    <phoneticPr fontId="2"/>
  </si>
  <si>
    <t>出産・子育てがしやすい環境づくり</t>
    <phoneticPr fontId="2"/>
  </si>
  <si>
    <t>妊娠・出産・子育て等への切れ目のない支援</t>
    <rPh sb="0" eb="2">
      <t>ニンシン</t>
    </rPh>
    <rPh sb="3" eb="5">
      <t>シュッサン</t>
    </rPh>
    <rPh sb="6" eb="8">
      <t>コソダ</t>
    </rPh>
    <rPh sb="9" eb="10">
      <t>トウ</t>
    </rPh>
    <rPh sb="12" eb="13">
      <t>キ</t>
    </rPh>
    <rPh sb="14" eb="15">
      <t>メ</t>
    </rPh>
    <rPh sb="18" eb="20">
      <t>シエン</t>
    </rPh>
    <phoneticPr fontId="2"/>
  </si>
  <si>
    <t>安心して妊娠・出産できる母子保健サービスの充実</t>
    <phoneticPr fontId="2"/>
  </si>
  <si>
    <t>妊娠期から乳幼児期までの相談体制の充実</t>
    <phoneticPr fontId="2"/>
  </si>
  <si>
    <t>子育て世帯への経済的支援（子ども医療費助成、保育料等負担軽減など）</t>
    <phoneticPr fontId="2"/>
  </si>
  <si>
    <t>支援を必要とする子供への取組</t>
    <phoneticPr fontId="2"/>
  </si>
  <si>
    <t>子育てを楽しめる環境づくりの推進</t>
    <phoneticPr fontId="2"/>
  </si>
  <si>
    <t>子育てと仕事が両立できる環境づくり</t>
    <phoneticPr fontId="2"/>
  </si>
  <si>
    <t>保育環境の充実（低年齢児受入拡充・延長保育・一時保育等）</t>
    <phoneticPr fontId="2"/>
  </si>
  <si>
    <t>放課後児童クラブ（学童保育）環境の充実</t>
    <phoneticPr fontId="2"/>
  </si>
  <si>
    <t>地域全体で子育てを応援する体制の充実（ファミリー・サポート・センター事業等）</t>
    <phoneticPr fontId="2"/>
  </si>
  <si>
    <t>ワークライフ・バランスの実現に向けた市内企業への啓発・支援（再掲）</t>
    <phoneticPr fontId="2"/>
  </si>
  <si>
    <t>学校教育・教育支援の充実</t>
    <phoneticPr fontId="2"/>
  </si>
  <si>
    <t>学習環境の整備充実（情報通信ネットワークの環境整備・オンライン教育の充実等）</t>
    <phoneticPr fontId="2"/>
  </si>
  <si>
    <t>学力の向上と豊かな心や個性を育む教育の充実</t>
    <phoneticPr fontId="2"/>
  </si>
  <si>
    <t>教職員の指導力の向上や教育施設の整備・充実</t>
    <phoneticPr fontId="2"/>
  </si>
  <si>
    <t>支援を必要とする児童生徒への取組</t>
    <phoneticPr fontId="2"/>
  </si>
  <si>
    <t>教育総務課</t>
    <rPh sb="0" eb="2">
      <t>キョウイク</t>
    </rPh>
    <rPh sb="2" eb="5">
      <t>ソウムカ</t>
    </rPh>
    <phoneticPr fontId="2"/>
  </si>
  <si>
    <t>まち・ひと・しごと創生総合戦略基本目標評価シート④</t>
    <rPh sb="9" eb="11">
      <t>ソウセイ</t>
    </rPh>
    <rPh sb="11" eb="13">
      <t>ソウゴウ</t>
    </rPh>
    <rPh sb="13" eb="15">
      <t>センリャク</t>
    </rPh>
    <rPh sb="15" eb="17">
      <t>キホン</t>
    </rPh>
    <rPh sb="17" eb="19">
      <t>モクヒョウ</t>
    </rPh>
    <rPh sb="19" eb="21">
      <t>ヒョウカ</t>
    </rPh>
    <phoneticPr fontId="2"/>
  </si>
  <si>
    <t>　人口減少社会におけるこれからのまちづくりのためには、将来にわたり都市機能や地域の活力を維持し、暮らし続けることができることを観点に、時代にあった持続可能なまちづくりを進める必要があります。また、人口減少に対する取組の効果が現れるまでには、長期間を要することから、人口減少や高齢化など時代に対応した環境づくりを同時並行的に進める必要があります。その際、地域の社会的課題を解決するＳＤＧｓビジネスの展開等を通じて、住民の安全・安心を提供し、住みよいまちづくりに貢献しながら、自身のやりがいも追及するなど、地域のより良い環境、経済、社会の姿を自分たちで考え、自分たちの手でつくり、そのメリットを自分たちが享受する、そしてそれがさらに自分たちで考え行動する力となっていく、という循環ができることで、地域の魅力と活力が高まります。
　また、公共交通を軸とした、移動環境が充実し、効率的でバランスのとれたまちづくりを観点とした交通インフラの整備による移動手段の確保、人のにぎわいを通じたコミュニティの活性化など、インフラ面、社会面での安心感も重要となります。
　このように、人口減少時代に合ったまちづくりを進めるとともに、いつまでも、安全・安心な暮らし、にぎわいのある生活環境、誰もが居場所と役割を持ち活躍できる地域社会など、自然や日常の豊かさを実感できるまちづくりを進めることで、市内外の人を引き寄せる都市の魅力を生み出し、高めていきます。</t>
    <phoneticPr fontId="2"/>
  </si>
  <si>
    <t>誰もが活躍でき、安全で安心して暮らしつづけることができる住みよいまちをつくる</t>
    <rPh sb="0" eb="1">
      <t>ダレ</t>
    </rPh>
    <rPh sb="3" eb="5">
      <t>カツヤク</t>
    </rPh>
    <rPh sb="8" eb="10">
      <t>アンゼン</t>
    </rPh>
    <rPh sb="11" eb="13">
      <t>アンシン</t>
    </rPh>
    <rPh sb="15" eb="16">
      <t>ク</t>
    </rPh>
    <rPh sb="28" eb="29">
      <t>ス</t>
    </rPh>
    <phoneticPr fontId="2"/>
  </si>
  <si>
    <t>5-2-1　地域自治・地域コミュニティの充実</t>
    <rPh sb="6" eb="8">
      <t>チイキ</t>
    </rPh>
    <rPh sb="8" eb="10">
      <t>ジチ</t>
    </rPh>
    <rPh sb="11" eb="13">
      <t>チイキ</t>
    </rPh>
    <rPh sb="20" eb="22">
      <t>ジュウジツ</t>
    </rPh>
    <phoneticPr fontId="2"/>
  </si>
  <si>
    <t>「自治会の活性化支援」「地域コミュニティ活動の推進・活性化」</t>
    <rPh sb="1" eb="4">
      <t>ジチカイ</t>
    </rPh>
    <rPh sb="5" eb="8">
      <t>カッセイカ</t>
    </rPh>
    <rPh sb="8" eb="10">
      <t>シエン</t>
    </rPh>
    <rPh sb="12" eb="14">
      <t>チイキ</t>
    </rPh>
    <rPh sb="20" eb="22">
      <t>カツドウ</t>
    </rPh>
    <rPh sb="23" eb="25">
      <t>スイシン</t>
    </rPh>
    <rPh sb="26" eb="29">
      <t>カッセイカ</t>
    </rPh>
    <phoneticPr fontId="2"/>
  </si>
  <si>
    <t>3-3-2　国際交流と国内交流</t>
    <rPh sb="6" eb="8">
      <t>コクサイ</t>
    </rPh>
    <rPh sb="8" eb="10">
      <t>コウリュウ</t>
    </rPh>
    <rPh sb="11" eb="13">
      <t>コクナイ</t>
    </rPh>
    <rPh sb="13" eb="15">
      <t>コウリュウ</t>
    </rPh>
    <phoneticPr fontId="2"/>
  </si>
  <si>
    <t>「多文化共生への推進」</t>
    <rPh sb="1" eb="4">
      <t>タブンカ</t>
    </rPh>
    <rPh sb="4" eb="6">
      <t>キョウセイ</t>
    </rPh>
    <rPh sb="8" eb="10">
      <t>スイシン</t>
    </rPh>
    <phoneticPr fontId="2"/>
  </si>
  <si>
    <t>1-1-1　地域防災力の向上</t>
    <rPh sb="6" eb="8">
      <t>チイキ</t>
    </rPh>
    <rPh sb="8" eb="10">
      <t>ボウサイ</t>
    </rPh>
    <rPh sb="10" eb="11">
      <t>リョク</t>
    </rPh>
    <rPh sb="12" eb="14">
      <t>コウジョウ</t>
    </rPh>
    <phoneticPr fontId="2"/>
  </si>
  <si>
    <t>1-2-1　健康づくりと疾病予防</t>
    <rPh sb="6" eb="8">
      <t>ケンコウ</t>
    </rPh>
    <rPh sb="12" eb="14">
      <t>シッペイ</t>
    </rPh>
    <rPh sb="14" eb="16">
      <t>ヨボウ</t>
    </rPh>
    <phoneticPr fontId="2"/>
  </si>
  <si>
    <t>「正しい生活習慣の定着を図る取組の充実」「疾病予防、重症化予防対策の充実」「特定検診・特定保健指導の充実」</t>
    <rPh sb="1" eb="2">
      <t>タダ</t>
    </rPh>
    <rPh sb="4" eb="6">
      <t>セイカツ</t>
    </rPh>
    <rPh sb="6" eb="8">
      <t>シュウカン</t>
    </rPh>
    <rPh sb="9" eb="11">
      <t>テイチャク</t>
    </rPh>
    <rPh sb="12" eb="13">
      <t>ハカ</t>
    </rPh>
    <rPh sb="14" eb="15">
      <t>ト</t>
    </rPh>
    <rPh sb="15" eb="16">
      <t>クミ</t>
    </rPh>
    <rPh sb="17" eb="19">
      <t>ジュウジツ</t>
    </rPh>
    <rPh sb="21" eb="23">
      <t>シッペイ</t>
    </rPh>
    <rPh sb="23" eb="25">
      <t>ヨボウ</t>
    </rPh>
    <rPh sb="26" eb="29">
      <t>ジュウショウカ</t>
    </rPh>
    <rPh sb="29" eb="31">
      <t>ヨボウ</t>
    </rPh>
    <rPh sb="31" eb="33">
      <t>タイサク</t>
    </rPh>
    <rPh sb="34" eb="36">
      <t>ジュウジツ</t>
    </rPh>
    <rPh sb="38" eb="40">
      <t>トクテイ</t>
    </rPh>
    <rPh sb="40" eb="42">
      <t>ケンシン</t>
    </rPh>
    <rPh sb="43" eb="45">
      <t>トクテイ</t>
    </rPh>
    <rPh sb="45" eb="47">
      <t>ホケン</t>
    </rPh>
    <rPh sb="47" eb="49">
      <t>シドウ</t>
    </rPh>
    <rPh sb="50" eb="52">
      <t>ジュウジツ</t>
    </rPh>
    <phoneticPr fontId="2"/>
  </si>
  <si>
    <t>1-2-2　地域医療体制・医療サービスの充実</t>
    <rPh sb="6" eb="8">
      <t>チイキ</t>
    </rPh>
    <rPh sb="8" eb="10">
      <t>イリョウ</t>
    </rPh>
    <rPh sb="10" eb="12">
      <t>タイセイ</t>
    </rPh>
    <rPh sb="13" eb="15">
      <t>イリョウ</t>
    </rPh>
    <rPh sb="20" eb="22">
      <t>ジュウジツ</t>
    </rPh>
    <phoneticPr fontId="2"/>
  </si>
  <si>
    <t>「地域医療体制の充実」「救急医療体制の充実」</t>
    <rPh sb="1" eb="3">
      <t>チイキ</t>
    </rPh>
    <rPh sb="3" eb="5">
      <t>イリョウ</t>
    </rPh>
    <rPh sb="5" eb="7">
      <t>タイセイ</t>
    </rPh>
    <rPh sb="8" eb="10">
      <t>ジュウジツ</t>
    </rPh>
    <rPh sb="12" eb="14">
      <t>キュウキュウ</t>
    </rPh>
    <rPh sb="14" eb="16">
      <t>イリョウ</t>
    </rPh>
    <rPh sb="16" eb="18">
      <t>タイセイ</t>
    </rPh>
    <rPh sb="19" eb="21">
      <t>ジュウジツ</t>
    </rPh>
    <phoneticPr fontId="2"/>
  </si>
  <si>
    <t>1-3-2　高齢者へのサービス充実と健康づくりの推進</t>
    <rPh sb="6" eb="9">
      <t>コウレイシャ</t>
    </rPh>
    <rPh sb="15" eb="17">
      <t>ジュウジツ</t>
    </rPh>
    <rPh sb="18" eb="20">
      <t>ケンコウ</t>
    </rPh>
    <rPh sb="24" eb="26">
      <t>スイシン</t>
    </rPh>
    <phoneticPr fontId="2"/>
  </si>
  <si>
    <t>「高齢者の生きがいづくりと社会参加の推進」「高齢者の自立支援」</t>
    <rPh sb="1" eb="4">
      <t>コウレイシャ</t>
    </rPh>
    <rPh sb="5" eb="6">
      <t>イ</t>
    </rPh>
    <rPh sb="13" eb="15">
      <t>シャカイ</t>
    </rPh>
    <rPh sb="15" eb="17">
      <t>サンカ</t>
    </rPh>
    <rPh sb="18" eb="20">
      <t>スイシン</t>
    </rPh>
    <rPh sb="22" eb="25">
      <t>コウレイシャ</t>
    </rPh>
    <rPh sb="26" eb="28">
      <t>ジリツ</t>
    </rPh>
    <rPh sb="28" eb="30">
      <t>シエン</t>
    </rPh>
    <phoneticPr fontId="2"/>
  </si>
  <si>
    <t>2-3-1　生涯学習の推進</t>
    <rPh sb="6" eb="8">
      <t>ショウガイ</t>
    </rPh>
    <rPh sb="8" eb="10">
      <t>ガクシュウ</t>
    </rPh>
    <rPh sb="11" eb="13">
      <t>スイシン</t>
    </rPh>
    <phoneticPr fontId="2"/>
  </si>
  <si>
    <t>「生涯学習機会の提供」</t>
    <rPh sb="1" eb="3">
      <t>ショウガイ</t>
    </rPh>
    <rPh sb="3" eb="5">
      <t>ガクシュウ</t>
    </rPh>
    <rPh sb="5" eb="7">
      <t>キカイ</t>
    </rPh>
    <rPh sb="8" eb="10">
      <t>テイキョウ</t>
    </rPh>
    <phoneticPr fontId="2"/>
  </si>
  <si>
    <t>2-3-3　スポーツの振興と環境の充実</t>
    <rPh sb="11" eb="13">
      <t>シンコウ</t>
    </rPh>
    <rPh sb="14" eb="16">
      <t>カンキョウ</t>
    </rPh>
    <rPh sb="17" eb="19">
      <t>ジュウジツ</t>
    </rPh>
    <phoneticPr fontId="2"/>
  </si>
  <si>
    <t>「生涯を通じたスポーツ活動の推進」</t>
    <rPh sb="1" eb="3">
      <t>ショウガイ</t>
    </rPh>
    <rPh sb="4" eb="5">
      <t>ツウ</t>
    </rPh>
    <rPh sb="11" eb="13">
      <t>カツドウ</t>
    </rPh>
    <rPh sb="14" eb="16">
      <t>スイシン</t>
    </rPh>
    <phoneticPr fontId="2"/>
  </si>
  <si>
    <t>4-1-3　公共交通ネットワークの充実</t>
    <rPh sb="6" eb="8">
      <t>コウキョウ</t>
    </rPh>
    <rPh sb="8" eb="10">
      <t>コウツウ</t>
    </rPh>
    <rPh sb="17" eb="19">
      <t>ジュウジツ</t>
    </rPh>
    <phoneticPr fontId="2"/>
  </si>
  <si>
    <t>「公共交通の維持・確保・充実」</t>
    <rPh sb="1" eb="3">
      <t>コウキョウ</t>
    </rPh>
    <rPh sb="3" eb="5">
      <t>コウツウ</t>
    </rPh>
    <rPh sb="6" eb="8">
      <t>イジ</t>
    </rPh>
    <rPh sb="9" eb="11">
      <t>カクホ</t>
    </rPh>
    <rPh sb="12" eb="14">
      <t>ジュウジツ</t>
    </rPh>
    <phoneticPr fontId="2"/>
  </si>
  <si>
    <t>4-1-2　道路や橋梁などまちの基盤整備</t>
    <rPh sb="6" eb="8">
      <t>ドウロ</t>
    </rPh>
    <rPh sb="9" eb="11">
      <t>キョウリョウ</t>
    </rPh>
    <rPh sb="16" eb="18">
      <t>キバン</t>
    </rPh>
    <rPh sb="18" eb="20">
      <t>セイビ</t>
    </rPh>
    <phoneticPr fontId="2"/>
  </si>
  <si>
    <t>「橋梁の適正な維持管理」「市道の整備・充実」「高速道路、国・県道の整備促進」</t>
    <rPh sb="1" eb="3">
      <t>キョウリョウ</t>
    </rPh>
    <rPh sb="4" eb="6">
      <t>テキセイ</t>
    </rPh>
    <rPh sb="7" eb="9">
      <t>イジ</t>
    </rPh>
    <rPh sb="9" eb="11">
      <t>カンリ</t>
    </rPh>
    <rPh sb="13" eb="15">
      <t>シドウ</t>
    </rPh>
    <rPh sb="16" eb="18">
      <t>セイビ</t>
    </rPh>
    <rPh sb="19" eb="21">
      <t>ジュウジツ</t>
    </rPh>
    <rPh sb="23" eb="25">
      <t>コウソク</t>
    </rPh>
    <rPh sb="25" eb="27">
      <t>ドウロ</t>
    </rPh>
    <rPh sb="28" eb="29">
      <t>クニ</t>
    </rPh>
    <rPh sb="30" eb="31">
      <t>ケン</t>
    </rPh>
    <rPh sb="31" eb="32">
      <t>ミチ</t>
    </rPh>
    <rPh sb="33" eb="35">
      <t>セイビ</t>
    </rPh>
    <rPh sb="35" eb="37">
      <t>ソクシン</t>
    </rPh>
    <phoneticPr fontId="2"/>
  </si>
  <si>
    <t>紀の川市に暮らし続けたいと思う市民の割合</t>
    <phoneticPr fontId="2"/>
  </si>
  <si>
    <t>【地域共生社会の実現】　「多様な主体の活躍の支援」「地域コミュニティの活性化、交流と地域連携」</t>
    <phoneticPr fontId="2"/>
  </si>
  <si>
    <t>【安全で安心して暮らしつづけることができるまちづくり】「災害対応力（地域防災力）の強化」「健康づくりの推進」「地域医療の確保と充実」「高齢者施策の充実」「生涯学習・生涯スポーツの推進」</t>
    <rPh sb="28" eb="30">
      <t>サイガイ</t>
    </rPh>
    <phoneticPr fontId="2"/>
  </si>
  <si>
    <t>【生活基盤・公共インフラの整備】　「公共交通の維持・充実」「公共インフラの整備」「計画的なまちづくり」</t>
    <rPh sb="1" eb="3">
      <t>セイカツ</t>
    </rPh>
    <rPh sb="3" eb="5">
      <t>キバン</t>
    </rPh>
    <rPh sb="6" eb="8">
      <t>コウキョウ</t>
    </rPh>
    <rPh sb="13" eb="15">
      <t>セイビ</t>
    </rPh>
    <phoneticPr fontId="2"/>
  </si>
  <si>
    <t>自治会加入率</t>
    <rPh sb="0" eb="3">
      <t>ジチカイ</t>
    </rPh>
    <rPh sb="3" eb="5">
      <t>カニュウ</t>
    </rPh>
    <rPh sb="5" eb="6">
      <t>リツ</t>
    </rPh>
    <phoneticPr fontId="2"/>
  </si>
  <si>
    <t>自治会やコミュニティ活動に参加した市民の割合</t>
    <rPh sb="0" eb="3">
      <t>ジチカイ</t>
    </rPh>
    <rPh sb="10" eb="12">
      <t>カツドウ</t>
    </rPh>
    <rPh sb="13" eb="15">
      <t>サンカ</t>
    </rPh>
    <rPh sb="17" eb="19">
      <t>シミン</t>
    </rPh>
    <rPh sb="20" eb="22">
      <t>ワリアイ</t>
    </rPh>
    <phoneticPr fontId="2"/>
  </si>
  <si>
    <t>75.1</t>
    <phoneticPr fontId="2"/>
  </si>
  <si>
    <t>54.2</t>
    <phoneticPr fontId="2"/>
  </si>
  <si>
    <t>現状値以上</t>
  </si>
  <si>
    <t>自主防災組織率（世帯割）</t>
  </si>
  <si>
    <t>健康づくりに意識的に取り組んでいる市民の割合</t>
  </si>
  <si>
    <t>健康寿命【男性】</t>
  </si>
  <si>
    <t>健康寿命【女性】</t>
  </si>
  <si>
    <t>地域医療に満足していると感じている市民の割合</t>
  </si>
  <si>
    <t>紀の川てくてく体操の活動拠点数</t>
    <phoneticPr fontId="2"/>
  </si>
  <si>
    <t>歳</t>
    <rPh sb="0" eb="1">
      <t>サイ</t>
    </rPh>
    <phoneticPr fontId="2"/>
  </si>
  <si>
    <t>拠点</t>
    <rPh sb="0" eb="2">
      <t>キョテン</t>
    </rPh>
    <phoneticPr fontId="2"/>
  </si>
  <si>
    <t>％</t>
  </si>
  <si>
    <t>地域巡回バスの年間利用者数</t>
  </si>
  <si>
    <t>「生活道路が安心して通行できる」と思う市民の割合</t>
  </si>
  <si>
    <t>地域共生社会の実現</t>
    <phoneticPr fontId="2"/>
  </si>
  <si>
    <t>多様な主体の活躍の支援</t>
    <phoneticPr fontId="2"/>
  </si>
  <si>
    <t>「地域コミュニティの活性化、交流と地域連携</t>
    <phoneticPr fontId="2"/>
  </si>
  <si>
    <t>高齢者、障害のある方の活躍の場づくり</t>
    <phoneticPr fontId="2"/>
  </si>
  <si>
    <t>多文化共生社会の推進</t>
    <phoneticPr fontId="2"/>
  </si>
  <si>
    <t>「小さな拠点」 を中心とした生活圏の整備推進</t>
    <phoneticPr fontId="2"/>
  </si>
  <si>
    <t>市民活動団体の育成・活性化</t>
    <phoneticPr fontId="2"/>
  </si>
  <si>
    <t>自治会への加入促進・活性化支援</t>
    <phoneticPr fontId="2"/>
  </si>
  <si>
    <t>安全で安心して暮らしつづけることができるまちづくり</t>
    <phoneticPr fontId="2"/>
  </si>
  <si>
    <t>災害対応力（地域防災力）の強化</t>
    <phoneticPr fontId="2"/>
  </si>
  <si>
    <t>健康づくりの推進</t>
    <phoneticPr fontId="2"/>
  </si>
  <si>
    <t>生涯学習・生涯スポーツの推進</t>
    <phoneticPr fontId="2"/>
  </si>
  <si>
    <t>地域医療の確保と充実</t>
    <phoneticPr fontId="2"/>
  </si>
  <si>
    <t>高齢者施策の充実</t>
    <phoneticPr fontId="2"/>
  </si>
  <si>
    <t>生活基盤・公共インフラの整備</t>
    <phoneticPr fontId="2"/>
  </si>
  <si>
    <t>公共交通の維持・充実</t>
    <phoneticPr fontId="2"/>
  </si>
  <si>
    <t>公共インフラの整備</t>
    <phoneticPr fontId="2"/>
  </si>
  <si>
    <t>京奈和関空連絡道路早期着工に向けた取組</t>
    <phoneticPr fontId="2"/>
  </si>
  <si>
    <t>情報通信基盤の維持・整備</t>
    <phoneticPr fontId="2"/>
  </si>
  <si>
    <t>道路や既存施設をはじめとする公共インフラの効率的な整備及び維持・管理の推進</t>
    <phoneticPr fontId="2"/>
  </si>
  <si>
    <t>地域の実情に即した公共交通の確保と交通ネットワークの構築</t>
    <phoneticPr fontId="2"/>
  </si>
  <si>
    <t>地域公共交通サービスの維持・充実</t>
    <phoneticPr fontId="2"/>
  </si>
  <si>
    <t>計画的なまちづくり</t>
    <phoneticPr fontId="2"/>
  </si>
  <si>
    <t>京奈和自動車道紀の川ＩＣ周辺を中心としたエリア等の土地利用策の検討</t>
    <phoneticPr fontId="2"/>
  </si>
  <si>
    <t>健康増進計画に基づく市民が取り組みやすい健康づくりの推進</t>
    <phoneticPr fontId="2"/>
  </si>
  <si>
    <t>疾病予防・重症化予防対策の充実</t>
    <phoneticPr fontId="2"/>
  </si>
  <si>
    <t>自主防災組織の育成</t>
    <phoneticPr fontId="2"/>
  </si>
  <si>
    <t>防災意識の普及・啓発</t>
    <phoneticPr fontId="2"/>
  </si>
  <si>
    <t>防災施設等の計画的な整備</t>
    <phoneticPr fontId="2"/>
  </si>
  <si>
    <t>地域医療の拠点となる公立那賀病院の機能強化</t>
    <phoneticPr fontId="2"/>
  </si>
  <si>
    <t>医療機関の連携による救急医療・小児医療体制の充実</t>
    <phoneticPr fontId="2"/>
  </si>
  <si>
    <t>高齢者の見守り対策の充実</t>
    <phoneticPr fontId="2"/>
  </si>
  <si>
    <t>介護予防・フレイル予防活動の普及・推進</t>
    <phoneticPr fontId="2"/>
  </si>
  <si>
    <t>高齢者の身近な居場所づくりの支援</t>
    <phoneticPr fontId="2"/>
  </si>
  <si>
    <t>生涯学習・生涯スポーツの機会充実、活動支援、人材育成</t>
    <phoneticPr fontId="2"/>
  </si>
  <si>
    <t>高齢介護課</t>
    <rPh sb="0" eb="2">
      <t>コウレイ</t>
    </rPh>
    <rPh sb="2" eb="4">
      <t>カイゴ</t>
    </rPh>
    <rPh sb="4" eb="5">
      <t>カ</t>
    </rPh>
    <phoneticPr fontId="2"/>
  </si>
  <si>
    <t>総務課</t>
    <rPh sb="0" eb="3">
      <t>ソウムカ</t>
    </rPh>
    <phoneticPr fontId="2"/>
  </si>
  <si>
    <t>0</t>
    <phoneticPr fontId="2"/>
  </si>
  <si>
    <t>出会いと交流の場創出事業</t>
    <rPh sb="0" eb="2">
      <t>デア</t>
    </rPh>
    <rPh sb="4" eb="6">
      <t>コウリュウ</t>
    </rPh>
    <rPh sb="7" eb="8">
      <t>バ</t>
    </rPh>
    <rPh sb="8" eb="10">
      <t>ソウシュツ</t>
    </rPh>
    <rPh sb="10" eb="12">
      <t>ジギョウ</t>
    </rPh>
    <phoneticPr fontId="2"/>
  </si>
  <si>
    <t>母子健康管理事業</t>
    <phoneticPr fontId="2"/>
  </si>
  <si>
    <t>小学校運営事業、小学校教育情報化事業、中学校運営事業、中学校教育情報化事業</t>
    <phoneticPr fontId="2"/>
  </si>
  <si>
    <t>教育相談事業、特別支援教育推進事業、児童就学援助事業、生徒就学援助事業</t>
    <phoneticPr fontId="2"/>
  </si>
  <si>
    <t>学校教育推進事業、学校図書館教育推進事業</t>
    <phoneticPr fontId="2"/>
  </si>
  <si>
    <t>学校教育推進事業、小学校空調設備整備事業、小学校トイレ洋式化事業、中学校空調設備整備事業、中学校トイレ洋式化事業</t>
    <phoneticPr fontId="2"/>
  </si>
  <si>
    <t>小学校運営事業、中学校運営事業</t>
    <phoneticPr fontId="2"/>
  </si>
  <si>
    <t>シルバー人材センター運営支援事業</t>
    <phoneticPr fontId="2"/>
  </si>
  <si>
    <t>母子健康管理事業、母子健全育成事業、子育て世代包括支援センター運営事業</t>
    <phoneticPr fontId="2"/>
  </si>
  <si>
    <t>在宅育児支援事業</t>
    <phoneticPr fontId="2"/>
  </si>
  <si>
    <t>児童相談・虐待防止事業、母子健全育成事業</t>
    <phoneticPr fontId="2"/>
  </si>
  <si>
    <t>子育て世代包括支援センター運営事業</t>
    <phoneticPr fontId="2"/>
  </si>
  <si>
    <t>子どものための教育・保育給付事業、公立保育所保育事業</t>
    <phoneticPr fontId="2"/>
  </si>
  <si>
    <t>放課後児童健全育成事業</t>
    <phoneticPr fontId="2"/>
  </si>
  <si>
    <t>子育て支援事業</t>
    <phoneticPr fontId="2"/>
  </si>
  <si>
    <t>子ども医療費助成事業</t>
    <phoneticPr fontId="2"/>
  </si>
  <si>
    <t>学校給食運営事業</t>
    <phoneticPr fontId="2"/>
  </si>
  <si>
    <t>令和2年度と比較すると2.2ポイント上昇しましたが、目標値に到達はできていません。</t>
    <rPh sb="0" eb="2">
      <t>レイワ</t>
    </rPh>
    <rPh sb="3" eb="5">
      <t>ネンド</t>
    </rPh>
    <rPh sb="6" eb="8">
      <t>ヒカク</t>
    </rPh>
    <rPh sb="18" eb="20">
      <t>ジョウショウ</t>
    </rPh>
    <rPh sb="26" eb="28">
      <t>モクヒョウ</t>
    </rPh>
    <rPh sb="28" eb="29">
      <t>アタイ</t>
    </rPh>
    <rPh sb="30" eb="32">
      <t>トウタツ</t>
    </rPh>
    <phoneticPr fontId="2"/>
  </si>
  <si>
    <t>91</t>
    <phoneticPr fontId="2"/>
  </si>
  <si>
    <t>93</t>
    <phoneticPr fontId="2"/>
  </si>
  <si>
    <t>紀の川コミュニティバスの年間利用者数</t>
    <phoneticPr fontId="2"/>
  </si>
  <si>
    <t>国際交流事業</t>
    <rPh sb="0" eb="2">
      <t>コクサイ</t>
    </rPh>
    <rPh sb="2" eb="4">
      <t>コウリュウ</t>
    </rPh>
    <rPh sb="4" eb="6">
      <t>ジギョウ</t>
    </rPh>
    <phoneticPr fontId="2"/>
  </si>
  <si>
    <t>自治振興事業</t>
    <rPh sb="0" eb="6">
      <t>ジチシンコウジギョウ</t>
    </rPh>
    <phoneticPr fontId="2"/>
  </si>
  <si>
    <t>市民活動支援事業</t>
    <rPh sb="0" eb="4">
      <t>シミンカツドウ</t>
    </rPh>
    <rPh sb="4" eb="6">
      <t>シエン</t>
    </rPh>
    <rPh sb="6" eb="8">
      <t>ジギョウ</t>
    </rPh>
    <phoneticPr fontId="2"/>
  </si>
  <si>
    <t>地域防災力強化事業</t>
    <phoneticPr fontId="2"/>
  </si>
  <si>
    <t>防災施設管理運営事業</t>
    <phoneticPr fontId="2"/>
  </si>
  <si>
    <t>危機管理対策事業</t>
    <phoneticPr fontId="2"/>
  </si>
  <si>
    <t>健康づくり事業</t>
    <phoneticPr fontId="2"/>
  </si>
  <si>
    <t>公立那賀病院経営事務組合負担金</t>
    <phoneticPr fontId="2"/>
  </si>
  <si>
    <t>那賀広域事務組合事業、那賀休日急患診療所経営事務組合事業、医療体制整備構築事業</t>
    <phoneticPr fontId="2"/>
  </si>
  <si>
    <t>生涯学習推進事業</t>
    <phoneticPr fontId="2"/>
  </si>
  <si>
    <t>生涯スポーツ振興事業</t>
    <phoneticPr fontId="2"/>
  </si>
  <si>
    <t>バス運行支援事業、地域公共交通活性化再生事業</t>
    <phoneticPr fontId="2"/>
  </si>
  <si>
    <t>京奈和関空連絡道路整備促進事業</t>
    <phoneticPr fontId="2"/>
  </si>
  <si>
    <t>道路管理事業、市道等維持修繕事業、市道等改良事業、主要幹線道路整備事業</t>
    <phoneticPr fontId="2"/>
  </si>
  <si>
    <t>地域情報通信基盤管理運営事業</t>
    <phoneticPr fontId="2"/>
  </si>
  <si>
    <t>施策計画管理事業</t>
    <phoneticPr fontId="2"/>
  </si>
  <si>
    <t>（国民健康保険事業勘定特別会計）保健事業</t>
    <rPh sb="16" eb="20">
      <t>ホケンジギョウ</t>
    </rPh>
    <phoneticPr fontId="2"/>
  </si>
  <si>
    <t>介護予防・高齢者自立支援事業</t>
    <phoneticPr fontId="2"/>
  </si>
  <si>
    <t>（介護保険事業勘定特別会計）介護予防普及啓発事業</t>
    <rPh sb="14" eb="18">
      <t>カイゴヨボウ</t>
    </rPh>
    <rPh sb="18" eb="20">
      <t>フキュウ</t>
    </rPh>
    <rPh sb="20" eb="22">
      <t>ケイハツ</t>
    </rPh>
    <rPh sb="22" eb="24">
      <t>ジギョウ</t>
    </rPh>
    <phoneticPr fontId="2"/>
  </si>
  <si>
    <t>（介護保険事業勘定特別会計）任意事業</t>
    <rPh sb="1" eb="3">
      <t>カイゴ</t>
    </rPh>
    <rPh sb="3" eb="5">
      <t>ホケン</t>
    </rPh>
    <rPh sb="5" eb="7">
      <t>ジギョウ</t>
    </rPh>
    <rPh sb="7" eb="9">
      <t>カンジョウ</t>
    </rPh>
    <rPh sb="9" eb="11">
      <t>トクベツ</t>
    </rPh>
    <rPh sb="11" eb="13">
      <t>カイケイ</t>
    </rPh>
    <phoneticPr fontId="2"/>
  </si>
  <si>
    <t>0</t>
    <phoneticPr fontId="2"/>
  </si>
  <si>
    <t>0%</t>
    <phoneticPr fontId="2"/>
  </si>
  <si>
    <t>・転入者は近年においては1400人程度で推移している中で、転出者は新型コロナウイルス感染症の影響を受けて転出に関する意識が抑制されたこと等の影響により年々減少している（令和元年度：1,749人、令和2年度1,609人、令和3年度1,487人）ため、数値は改善傾向にあります。
・一部の年代（0～9歳、35～54歳）で転入超過となっていますが、依然として20～29歳は転出超過が顕著となっています。</t>
    <rPh sb="1" eb="4">
      <t>テンニュウシャ</t>
    </rPh>
    <rPh sb="5" eb="7">
      <t>キンネン</t>
    </rPh>
    <rPh sb="16" eb="17">
      <t>ニン</t>
    </rPh>
    <rPh sb="17" eb="19">
      <t>テイド</t>
    </rPh>
    <rPh sb="20" eb="22">
      <t>スイイ</t>
    </rPh>
    <rPh sb="26" eb="27">
      <t>ナカ</t>
    </rPh>
    <rPh sb="29" eb="31">
      <t>テンシュツ</t>
    </rPh>
    <rPh sb="31" eb="32">
      <t>シャ</t>
    </rPh>
    <rPh sb="33" eb="35">
      <t>シンガタ</t>
    </rPh>
    <rPh sb="42" eb="45">
      <t>カンセンショウ</t>
    </rPh>
    <rPh sb="46" eb="48">
      <t>エイキョウ</t>
    </rPh>
    <rPh sb="49" eb="50">
      <t>ウ</t>
    </rPh>
    <rPh sb="52" eb="54">
      <t>テンシュツ</t>
    </rPh>
    <rPh sb="55" eb="56">
      <t>カン</t>
    </rPh>
    <rPh sb="58" eb="60">
      <t>イシキ</t>
    </rPh>
    <rPh sb="61" eb="63">
      <t>ヨクセイ</t>
    </rPh>
    <rPh sb="68" eb="69">
      <t>ナド</t>
    </rPh>
    <rPh sb="70" eb="72">
      <t>エイキョウ</t>
    </rPh>
    <rPh sb="75" eb="77">
      <t>ネンネン</t>
    </rPh>
    <rPh sb="77" eb="79">
      <t>ゲンショウ</t>
    </rPh>
    <rPh sb="84" eb="86">
      <t>レイワ</t>
    </rPh>
    <rPh sb="86" eb="87">
      <t>モト</t>
    </rPh>
    <rPh sb="87" eb="89">
      <t>ネンド</t>
    </rPh>
    <rPh sb="95" eb="96">
      <t>ニン</t>
    </rPh>
    <rPh sb="97" eb="99">
      <t>レイワ</t>
    </rPh>
    <rPh sb="100" eb="102">
      <t>ネンド</t>
    </rPh>
    <rPh sb="107" eb="108">
      <t>ニン</t>
    </rPh>
    <rPh sb="109" eb="111">
      <t>レイワ</t>
    </rPh>
    <rPh sb="112" eb="114">
      <t>ネンド</t>
    </rPh>
    <rPh sb="119" eb="120">
      <t>ニン</t>
    </rPh>
    <rPh sb="124" eb="126">
      <t>スウチ</t>
    </rPh>
    <rPh sb="127" eb="129">
      <t>カイゼン</t>
    </rPh>
    <rPh sb="129" eb="131">
      <t>ケイコウ</t>
    </rPh>
    <rPh sb="155" eb="156">
      <t>サイ</t>
    </rPh>
    <rPh sb="171" eb="173">
      <t>イゼン</t>
    </rPh>
    <rPh sb="188" eb="190">
      <t>ケンチョ</t>
    </rPh>
    <phoneticPr fontId="2"/>
  </si>
  <si>
    <t>41</t>
    <phoneticPr fontId="2"/>
  </si>
  <si>
    <t>企業誘致促進事業</t>
    <rPh sb="0" eb="4">
      <t>キギョウユウチ</t>
    </rPh>
    <rPh sb="4" eb="6">
      <t>ソクシン</t>
    </rPh>
    <rPh sb="6" eb="8">
      <t>ジギョウ</t>
    </rPh>
    <phoneticPr fontId="2"/>
  </si>
  <si>
    <t>特定検診・特定保健指導の充実</t>
    <phoneticPr fontId="2"/>
  </si>
  <si>
    <t>障害福祉課</t>
    <phoneticPr fontId="2"/>
  </si>
  <si>
    <t>障害者地域生活支援事業</t>
    <phoneticPr fontId="2"/>
  </si>
  <si>
    <t>・若者定住促進住宅取得奨励金制度が住宅取得の誘因となった件数は、想定を上回る誘因の効果が発揮されたため初年度で目標値を達成しました。
・移住・定住ポータルウェブサイト閲覧数は、空き家登録物件が充実したことにより、目標値を上回りました。
・連携協定大学数は、東洋大学との包括連携協定を締結したことにより増加しました。
・ふるさと納税による寄附件数は、ポータルサイトの増加や返礼品取扱事業者の増加により増加の傾向にあります。
・年間観光客数は、新型コロナウイルス感染症の影響により著しく減少しています。</t>
    <rPh sb="1" eb="3">
      <t>ワカモノ</t>
    </rPh>
    <rPh sb="3" eb="5">
      <t>テイジュウ</t>
    </rPh>
    <rPh sb="5" eb="7">
      <t>ソクシン</t>
    </rPh>
    <rPh sb="7" eb="9">
      <t>ジュウタク</t>
    </rPh>
    <rPh sb="9" eb="11">
      <t>シュトク</t>
    </rPh>
    <rPh sb="11" eb="14">
      <t>ショウレイキン</t>
    </rPh>
    <rPh sb="14" eb="16">
      <t>セイド</t>
    </rPh>
    <rPh sb="17" eb="19">
      <t>ジュウタク</t>
    </rPh>
    <rPh sb="19" eb="21">
      <t>シュトク</t>
    </rPh>
    <rPh sb="22" eb="24">
      <t>ユウイン</t>
    </rPh>
    <rPh sb="28" eb="30">
      <t>ケンスウ</t>
    </rPh>
    <rPh sb="32" eb="34">
      <t>ソウテイ</t>
    </rPh>
    <rPh sb="35" eb="37">
      <t>ウワマワ</t>
    </rPh>
    <rPh sb="38" eb="40">
      <t>ユウイン</t>
    </rPh>
    <rPh sb="41" eb="43">
      <t>コウカ</t>
    </rPh>
    <rPh sb="44" eb="46">
      <t>ハッキ</t>
    </rPh>
    <rPh sb="51" eb="54">
      <t>ショネンド</t>
    </rPh>
    <rPh sb="55" eb="58">
      <t>モクヒョウチ</t>
    </rPh>
    <rPh sb="59" eb="61">
      <t>タッセイ</t>
    </rPh>
    <rPh sb="88" eb="89">
      <t>ア</t>
    </rPh>
    <rPh sb="90" eb="93">
      <t>ヤトウロク</t>
    </rPh>
    <rPh sb="96" eb="98">
      <t>ジュウジツ</t>
    </rPh>
    <rPh sb="106" eb="109">
      <t>モクヒョウチ</t>
    </rPh>
    <rPh sb="110" eb="112">
      <t>ウワマワ</t>
    </rPh>
    <rPh sb="119" eb="121">
      <t>レンケイ</t>
    </rPh>
    <rPh sb="121" eb="123">
      <t>キョウテイ</t>
    </rPh>
    <rPh sb="123" eb="125">
      <t>ダイガク</t>
    </rPh>
    <rPh sb="125" eb="126">
      <t>スウ</t>
    </rPh>
    <rPh sb="128" eb="132">
      <t>トウヨウダイガク</t>
    </rPh>
    <rPh sb="134" eb="138">
      <t>ホウカツレンケイ</t>
    </rPh>
    <rPh sb="138" eb="140">
      <t>キョウテイ</t>
    </rPh>
    <rPh sb="141" eb="143">
      <t>テイケツ</t>
    </rPh>
    <rPh sb="150" eb="152">
      <t>ゾウカ</t>
    </rPh>
    <rPh sb="199" eb="201">
      <t>ゾウカ</t>
    </rPh>
    <rPh sb="202" eb="204">
      <t>ケイコウ</t>
    </rPh>
    <rPh sb="212" eb="214">
      <t>ネンカン</t>
    </rPh>
    <rPh sb="220" eb="222">
      <t>シンガタ</t>
    </rPh>
    <rPh sb="229" eb="232">
      <t>カンセンショウ</t>
    </rPh>
    <rPh sb="233" eb="235">
      <t>エイキョウ</t>
    </rPh>
    <rPh sb="238" eb="239">
      <t>イチジル</t>
    </rPh>
    <phoneticPr fontId="2"/>
  </si>
  <si>
    <t>・子育てに不安を感じている家庭の割合は、新型コロナウイルス感染症の影響が恒常化したことで例年と比べて低い数値となっています。
・「学校に行くのは楽しい」と思う児童の割合は、新型コロナウイルス感染症による校外活動等の行事が中止になったことも影響して、基準値及び令和2年度の数値より低くなっています。また、「学校に行くのは楽しい」と思う生徒の割合は、経年的に見ると横ばいであるが、全国平均（81.1%）を大幅に上回っており、目標値も達成しています。
・市立小学校における全国学力・学習状況調査における全国平均正答率との比較については、基準年度を2.5ポイント下回った一方で、市立中学校では1.8ポイント上昇しました。</t>
    <rPh sb="1" eb="3">
      <t>コソダ</t>
    </rPh>
    <rPh sb="5" eb="7">
      <t>フアン</t>
    </rPh>
    <rPh sb="8" eb="9">
      <t>カン</t>
    </rPh>
    <rPh sb="13" eb="15">
      <t>カテイ</t>
    </rPh>
    <rPh sb="16" eb="18">
      <t>ワリアイ</t>
    </rPh>
    <rPh sb="20" eb="22">
      <t>シンガタ</t>
    </rPh>
    <rPh sb="29" eb="32">
      <t>カンセンショウ</t>
    </rPh>
    <rPh sb="33" eb="35">
      <t>エイキョウ</t>
    </rPh>
    <rPh sb="36" eb="39">
      <t>コウジョウカ</t>
    </rPh>
    <rPh sb="44" eb="46">
      <t>レイネン</t>
    </rPh>
    <rPh sb="47" eb="48">
      <t>クラ</t>
    </rPh>
    <rPh sb="50" eb="51">
      <t>ヒク</t>
    </rPh>
    <rPh sb="52" eb="54">
      <t>スウチ</t>
    </rPh>
    <rPh sb="86" eb="88">
      <t>シンガタ</t>
    </rPh>
    <rPh sb="95" eb="98">
      <t>カンセンショウ</t>
    </rPh>
    <rPh sb="101" eb="103">
      <t>コウガイ</t>
    </rPh>
    <rPh sb="103" eb="105">
      <t>カツドウ</t>
    </rPh>
    <rPh sb="105" eb="106">
      <t>ナド</t>
    </rPh>
    <rPh sb="107" eb="109">
      <t>ギョウジ</t>
    </rPh>
    <rPh sb="110" eb="112">
      <t>チュウシ</t>
    </rPh>
    <rPh sb="119" eb="121">
      <t>エイキョウ</t>
    </rPh>
    <rPh sb="127" eb="128">
      <t>オヨ</t>
    </rPh>
    <rPh sb="129" eb="131">
      <t>レイワ</t>
    </rPh>
    <rPh sb="132" eb="134">
      <t>ネンド</t>
    </rPh>
    <rPh sb="135" eb="137">
      <t>スウチ</t>
    </rPh>
    <rPh sb="166" eb="168">
      <t>セイト</t>
    </rPh>
    <rPh sb="173" eb="176">
      <t>ケイネンテキ</t>
    </rPh>
    <rPh sb="177" eb="178">
      <t>ミ</t>
    </rPh>
    <rPh sb="180" eb="181">
      <t>ヨコ</t>
    </rPh>
    <rPh sb="188" eb="190">
      <t>ゼンコク</t>
    </rPh>
    <rPh sb="190" eb="192">
      <t>ヘイキン</t>
    </rPh>
    <rPh sb="200" eb="202">
      <t>オオハバ</t>
    </rPh>
    <rPh sb="203" eb="205">
      <t>ウワマワ</t>
    </rPh>
    <rPh sb="210" eb="213">
      <t>モクヒョウチ</t>
    </rPh>
    <rPh sb="214" eb="216">
      <t>タッセイ</t>
    </rPh>
    <rPh sb="265" eb="269">
      <t>キジュンネンド</t>
    </rPh>
    <rPh sb="277" eb="279">
      <t>シタマワ</t>
    </rPh>
    <rPh sb="281" eb="283">
      <t>イッポウ</t>
    </rPh>
    <rPh sb="285" eb="287">
      <t>シリツ</t>
    </rPh>
    <rPh sb="287" eb="290">
      <t>チュウガッコウ</t>
    </rPh>
    <rPh sb="299" eb="301">
      <t>ジョウショウ</t>
    </rPh>
    <phoneticPr fontId="2"/>
  </si>
  <si>
    <t>コミュニティ・スクール及び共育コミュニティ の一体的な推進</t>
    <phoneticPr fontId="2"/>
  </si>
  <si>
    <t>立地企業連携事業</t>
    <phoneticPr fontId="2"/>
  </si>
  <si>
    <t>5.基本目標の構成及び翌年度（令和５年度）に向けた主な取組の方向性</t>
    <rPh sb="2" eb="4">
      <t>キホン</t>
    </rPh>
    <rPh sb="4" eb="6">
      <t>モクヒョウ</t>
    </rPh>
    <rPh sb="7" eb="9">
      <t>コウセイ</t>
    </rPh>
    <rPh sb="9" eb="10">
      <t>オヨ</t>
    </rPh>
    <phoneticPr fontId="2"/>
  </si>
  <si>
    <t>翌年度（令和５年度）に向けた主な取組の方向性</t>
    <phoneticPr fontId="2"/>
  </si>
  <si>
    <t>●農業所得の向上を図るため、６次産業化に取り組む農業者を支援し、加工品等の地域ブランドの創出を目指します。
●加工商品開発コンテストで商品化を行った加工品を全国に向けてＰＲし、地域ブランドの創出を図ります。</t>
    <phoneticPr fontId="2"/>
  </si>
  <si>
    <t>●デジタル商品券、プレミアム商品券、地域振興券、キャッシュレス決済を通して、地元店舗への消費喚起を促進します。</t>
    <phoneticPr fontId="2"/>
  </si>
  <si>
    <t>●企業と連携した商品開発を進め、メディアを活用した戦略的なプロモーションによる農産物ＰＲ事業の展開を図ります。</t>
    <phoneticPr fontId="2"/>
  </si>
  <si>
    <t>●担い手農業者の確保対策として、市新規就農者受入協議会と連携しながら市外や県外から研修生の受入を積極的に進めます。</t>
    <phoneticPr fontId="2"/>
  </si>
  <si>
    <t>●関西国際空港からのアクセスの優位性を活用し、広大な工業用地を必要としない業種の誘致についても検討し、企業立地促進助成金をはじめとした各種助成金制度により、新たな企業の誘致を促進するとともに、既存企業の事業拡大や設備投資を促進し、雇用の拡大につなげます。</t>
    <phoneticPr fontId="2"/>
  </si>
  <si>
    <t>●令和3年度から6年度までのアクションプランに基づき、市外だけでなく市民に浸透するプロモーションを実施します。また、市民による情報発信力の強化により地域の活性化を図ります。
●当市の魅力を、移住定住支援策やふるさと納税の推進と絡めながら効率的かつ効果的なプロモーションをしていきます。
●市内外の人が、本市の魅力を再確認し、「住み続けたい・住んでみたい・関わりたい」と思ってもらえるようなアプローチを行います。</t>
    <phoneticPr fontId="2"/>
  </si>
  <si>
    <t>●空き家の登録及び利用登録の増加と所有者と利用希望者のマッチングの機会を増やすとともに、広報活動、情報収集の強化を図り、住環境における移住者の選択の幅を広げます。
●移住（希望）者の地域での案内や相談を受ける受入団体の数を増やし、移住定住推進協議会の構成員として相互の情報交換を積極的に行ってもらいます。
●地域活性化起業人と地域おこし協力隊の制度を活用し、関係人口拡大のため、地域の価値を上げるための事業を展開します。</t>
    <phoneticPr fontId="2"/>
  </si>
  <si>
    <t>●地域・大学双方のニーズを実現し、共に活性化できるよう連携を深めます。
●地域・大学双方が持つ課題の解決策について共に考えるため、学生の活動の場を創出、提供します。</t>
    <phoneticPr fontId="2"/>
  </si>
  <si>
    <t>●自主財源の確保を目的に、市の豊富な地域資源を返礼品として活用することで、ふるさと納税による寄附額を増加させるとともに、地域の活性化を図ります。
●返礼品として大部分を占める「桃」以外での魅力的な返礼品を発掘するため、返礼品事業者の開拓を行います。
●寄附先として返礼品で選ばれることももちろんですが、応援したいまちとして寄附いただけるよう、ガバメントクラウドファンディングや企業版ふるさと納税についても研究、推進します。</t>
    <phoneticPr fontId="2"/>
  </si>
  <si>
    <t>●一般企業等による障害者雇用を促進するため、那賀圏域障害児・者自立支援協議会を主体とし、商工担当部署とも協働しながら、企業に対し理解促進啓発を推進していきます。
●日本語教室ボランティアなど、在住外国人のために活動している団体に対し支援を行います。
●在住外国人と接する機会のある関係団体の協力を得ながら、アンケートに協力していただいた立地企業の外国人研修生、労働者を訪問し、在住外国人のニーズ把握と課題解決の方法を探ります。</t>
    <phoneticPr fontId="2"/>
  </si>
  <si>
    <t>●幼少期から防災意識を持ってもらうため防災教室を継続実施します。
●継続して自主防災組織設立を促進するため、自治会活動の場において、必要性について啓発を強化し、また研修の派遣要望には積極的に参加していきます。
●継続して防災行政無線放送の効果的な運用と他の情報ツールとの効率的な連携・活用を図るとともに、新たな情報伝達手段についても運用・実施に努めます。</t>
    <phoneticPr fontId="2"/>
  </si>
  <si>
    <t>●近年、雑草の繫殖力が旺盛であり除草作業等、維持管理作業が増えているため、市道の防草対策を実施していきます。
●地域や企業の協力を得ながら県や関係市町と連携し、国への働きかけなど京奈和関空連絡道路の早期事業化に向けた取組を行います。</t>
    <phoneticPr fontId="2"/>
  </si>
  <si>
    <t>●紀の川インターチェンジ周辺の土地利用について、短期的な取組として先行エリアの具体的な土地利用計画に基づき、土地利用構想の実現に向けた取組を推進していきます。</t>
    <phoneticPr fontId="2"/>
  </si>
  <si>
    <t>●農業従事者が高齢化する中、ほ場整備により営農効率の向上や担い手への農地集積・集約化について知ってもらい、区長及び水利関係者等の協力のもと賛同者
を増やし活動意識を高め事業を進めていきます。
●青洲の里施設において、道の駅として幹線道路から離れた場所にある不利な状況を克服し、より多くの来場者を獲得するため、農産物直売所や観光施策と連携した事業を展開し、特色のある施設への転換と産業や地域の活性化を目指します。</t>
    <phoneticPr fontId="2"/>
  </si>
  <si>
    <t>●新型コロナウイルス感染症拡大の影響もあり、（一社）紀の川フルーツ観光局においては、当初計画していた持続可能な自主運営が困難な状況になっています。今後、市の支援策の抜本的な見直しも視野に入れた検討を行うと共に、地域活性化起業人制度を活用する等の手法により社員協働の上、民間主導の組織運営を図り収益化を推進します。
●より効果的な観光振興のために、周辺自治体及びDMOとの広域連携を進めていきます。</t>
    <phoneticPr fontId="2"/>
  </si>
  <si>
    <t>●低年齢児の入所希望が増加傾向にあるため、低年齢児をはじめとした受け入れ定員の増加対策に取り組みます。
●打田地区・貴志川地区の公立保育所再編に伴い、低年齢児受け入れのための保育施設の整備も合わせて進めます。
●放課後児童健全育成事業（学童保育）を適切に実施するための施設整備を行います。また、学童クラブ運営について、保護者会及び支援員の負担軽減のため、希望があれば民間委託を検討します。</t>
    <phoneticPr fontId="2"/>
  </si>
  <si>
    <t>●ＧＩＧＡスクールサポーターやＩＣＴ支援員を配置したことで、各種マニュアル作成、ソフト選定、また機器操作や授業の支援等、教員だけでなく子供たちに対して大変有効であるため、今後も継続してＩＣＴ環境の充実と推進を図ります。
●特別教室（理科室や家庭科教室等）に空調設備を整備し、教育環境の更なる充実を図ります。
●学校施設等長寿命化計画及び今後の児童生徒数や35人学級への移行に伴う学級数の推移、また多様化する学習形態への対応等、中長期的なビジョンを持って学校施設の整備を行います。
●学校司書の配置により学校図書館の環境整備や利活用が充実しており、学校図書館を活用した授業展開が活発になっています。今後は全ての小中学校に配置した学校司書も活用し、児童生徒の確かな学力の定着と読解力・表現力の向上に取り組みます。
●いじめや不登校などの多様な教育問題を解決するため、学校・保護者・関係機関とのケア会議の回数の充実を図ることによって連携を一層強化し、教育相談員・スクールソーシャルワーカー・スクールカウンセラー・適応指導教室指導員・不登校児童生徒支援員・訪問支援員の積極的な活用を図ります。</t>
    <phoneticPr fontId="2"/>
  </si>
  <si>
    <t>●高齢者が住み慣れた地域で生きがいのある生活を続けられるよう、ボランティア活動や世代間交流などのさまざまな機会を活用した社会参加の促進や、学習・文化・スポーツ等へ参加しやすい環境づくりを推進します。
●地域に不足している生活支援サービスの創出や担い手の養成などの資源開発や関係者間の情報共有、連携体制の構築などを行う生活支援コーディネーターを引き続き配置することにより、地域の支援ニーズと多様なサービス提供主体による活動のマッチング等を図ります。
●移動販売事業者と連携し、山間部や過疎地域での買い物支援及び見守りや閉じこもり防止に資する事業を展開します。
●独居高齢者が増えていく状況において、ＩＣＴを利用した見守りの導入について検討します。</t>
    <phoneticPr fontId="2"/>
  </si>
  <si>
    <t>●会員の高齢化と固定化、また地域間の交流が進まないことが課題となっている文化協会の加盟団体について、文化協会加盟団体主導の子供達を対象とした事業の企画や広報での各団体の活動紹介、地域間の交流事業の支援を通じて文化協会加盟団体の活性化を図ります。
●学校卒業後の障害者の生涯学習を進める必要があります。</t>
    <phoneticPr fontId="2"/>
  </si>
  <si>
    <t>「企業誘致の促進」「創業の支援」「就労への支援」「雇用・職場環境の充実」</t>
    <rPh sb="1" eb="3">
      <t>キギョウ</t>
    </rPh>
    <rPh sb="3" eb="5">
      <t>ユウチ</t>
    </rPh>
    <rPh sb="6" eb="8">
      <t>ソクシン</t>
    </rPh>
    <rPh sb="10" eb="12">
      <t>ソウギョウ</t>
    </rPh>
    <rPh sb="13" eb="15">
      <t>シエン</t>
    </rPh>
    <rPh sb="17" eb="19">
      <t>シュウロウ</t>
    </rPh>
    <rPh sb="21" eb="23">
      <t>シエン</t>
    </rPh>
    <rPh sb="25" eb="27">
      <t>コヨウ</t>
    </rPh>
    <rPh sb="28" eb="30">
      <t>ショクバ</t>
    </rPh>
    <rPh sb="30" eb="32">
      <t>カンキョウ</t>
    </rPh>
    <rPh sb="33" eb="35">
      <t>ジュウジツ</t>
    </rPh>
    <phoneticPr fontId="2"/>
  </si>
  <si>
    <t>4年間で170件</t>
    <phoneticPr fontId="2"/>
  </si>
  <si>
    <t>・商工会会員数は、新型コロナウイルス感染症対応の支援金の申請方法がオンライン化したことにより、サポートを必要とする商工業者の加入により増加しため、目標値を達成しました。
・創業支援補助金交付件数は、コロナ禍であっても創業を希望する方が多かったため、初年度であるが目標値の50%達成できました。
・主に市内で買い物をする市民の割合は、新型コロナウイルス感染症の拡大による移動制限等の影響により基準値と比較して大幅に増加しています。
・合同企業説明会における参加企業との面談者数は、新型コロナウイルス感染症の影響により企業合同説明会、市単独の企業説明会が開催できず、ハローワークとの合同企業説明会のみの開催となったことで、参加者数が減少しています。</t>
    <rPh sb="1" eb="4">
      <t>ショウコウカイ</t>
    </rPh>
    <rPh sb="4" eb="7">
      <t>カイインスウ</t>
    </rPh>
    <rPh sb="9" eb="11">
      <t>シンガタ</t>
    </rPh>
    <rPh sb="18" eb="21">
      <t>カンセンショウ</t>
    </rPh>
    <rPh sb="21" eb="23">
      <t>タイオウ</t>
    </rPh>
    <rPh sb="24" eb="27">
      <t>シエンキン</t>
    </rPh>
    <rPh sb="28" eb="32">
      <t>シンセイホウホウ</t>
    </rPh>
    <rPh sb="38" eb="39">
      <t>カ</t>
    </rPh>
    <rPh sb="52" eb="54">
      <t>ヒツヨウ</t>
    </rPh>
    <rPh sb="57" eb="61">
      <t>ショウコウギョウシャ</t>
    </rPh>
    <rPh sb="62" eb="64">
      <t>カニュウ</t>
    </rPh>
    <rPh sb="67" eb="69">
      <t>ゾウカ</t>
    </rPh>
    <rPh sb="73" eb="76">
      <t>モクヒョウチ</t>
    </rPh>
    <rPh sb="77" eb="79">
      <t>タッセイ</t>
    </rPh>
    <rPh sb="102" eb="103">
      <t>カ</t>
    </rPh>
    <rPh sb="108" eb="110">
      <t>ソウギョウ</t>
    </rPh>
    <rPh sb="111" eb="113">
      <t>キボウ</t>
    </rPh>
    <rPh sb="115" eb="116">
      <t>カタ</t>
    </rPh>
    <rPh sb="117" eb="118">
      <t>オオ</t>
    </rPh>
    <rPh sb="124" eb="127">
      <t>ショネンド</t>
    </rPh>
    <rPh sb="131" eb="134">
      <t>モクヒョウチ</t>
    </rPh>
    <rPh sb="138" eb="140">
      <t>タッセイ</t>
    </rPh>
    <rPh sb="179" eb="181">
      <t>カクダイ</t>
    </rPh>
    <rPh sb="184" eb="188">
      <t>イドウセイゲン</t>
    </rPh>
    <rPh sb="188" eb="189">
      <t>トウ</t>
    </rPh>
    <rPh sb="190" eb="192">
      <t>エイキョウ</t>
    </rPh>
    <rPh sb="195" eb="198">
      <t>キジュンチ</t>
    </rPh>
    <rPh sb="199" eb="201">
      <t>ヒカク</t>
    </rPh>
    <rPh sb="203" eb="205">
      <t>オオハバ</t>
    </rPh>
    <rPh sb="206" eb="208">
      <t>ゾウカ</t>
    </rPh>
    <rPh sb="239" eb="241">
      <t>シンガタ</t>
    </rPh>
    <rPh sb="248" eb="251">
      <t>カンセンショウ</t>
    </rPh>
    <rPh sb="252" eb="254">
      <t>エイキョウ</t>
    </rPh>
    <rPh sb="257" eb="259">
      <t>キギョウ</t>
    </rPh>
    <rPh sb="259" eb="264">
      <t>ゴウドウセツメイカイ</t>
    </rPh>
    <rPh sb="265" eb="268">
      <t>シタンドク</t>
    </rPh>
    <rPh sb="269" eb="271">
      <t>キギョウ</t>
    </rPh>
    <rPh sb="271" eb="274">
      <t>セツメイカイ</t>
    </rPh>
    <rPh sb="275" eb="277">
      <t>カイサイ</t>
    </rPh>
    <rPh sb="289" eb="291">
      <t>ゴウドウ</t>
    </rPh>
    <rPh sb="291" eb="293">
      <t>キギョウ</t>
    </rPh>
    <rPh sb="293" eb="295">
      <t>セツメイ</t>
    </rPh>
    <rPh sb="295" eb="296">
      <t>カイ</t>
    </rPh>
    <rPh sb="299" eb="301">
      <t>カイサイ</t>
    </rPh>
    <rPh sb="309" eb="313">
      <t>サンカシャスウ</t>
    </rPh>
    <rPh sb="314" eb="316">
      <t>ゲンショウ</t>
    </rPh>
    <phoneticPr fontId="2"/>
  </si>
  <si>
    <t>強い製造業（機械産業・その他の製造業等）を中心とした産業集積化</t>
    <phoneticPr fontId="2"/>
  </si>
  <si>
    <t>●今後も「ぷる博」を開催する（一社）紀の川フルーツ・ツーリズムと協働して取り組むことで、地域の魅力を活かした体験交流を行える体制を維持します。
●新規オープンが予定されているルートインホテルをはじめ、市内宿泊施設の宿泊客確保と地域経済向上の相乗効果を狙った取組を進めます。</t>
    <rPh sb="18" eb="19">
      <t>キ</t>
    </rPh>
    <rPh sb="20" eb="21">
      <t>カワ</t>
    </rPh>
    <phoneticPr fontId="2"/>
  </si>
  <si>
    <t>「妊娠期から子育て期にわたる切れ目のない支援機能の強化」「地域の連携による子育て支援体制の充実」「子育て支援サービスの充実」「子育て世帯への経済的負担の軽減」</t>
    <rPh sb="1" eb="4">
      <t>ニンシンキ</t>
    </rPh>
    <rPh sb="6" eb="8">
      <t>コソダ</t>
    </rPh>
    <rPh sb="9" eb="10">
      <t>キ</t>
    </rPh>
    <rPh sb="14" eb="15">
      <t>キ</t>
    </rPh>
    <rPh sb="16" eb="17">
      <t>メ</t>
    </rPh>
    <rPh sb="20" eb="22">
      <t>シエン</t>
    </rPh>
    <rPh sb="22" eb="24">
      <t>キノウ</t>
    </rPh>
    <rPh sb="25" eb="27">
      <t>キョウカ</t>
    </rPh>
    <rPh sb="29" eb="31">
      <t>チイキ</t>
    </rPh>
    <rPh sb="32" eb="34">
      <t>レンケイ</t>
    </rPh>
    <rPh sb="37" eb="39">
      <t>コソダ</t>
    </rPh>
    <rPh sb="40" eb="42">
      <t>シエン</t>
    </rPh>
    <rPh sb="42" eb="44">
      <t>タイセイ</t>
    </rPh>
    <rPh sb="45" eb="47">
      <t>ジュウジツ</t>
    </rPh>
    <rPh sb="49" eb="51">
      <t>コソダ</t>
    </rPh>
    <rPh sb="52" eb="54">
      <t>シエン</t>
    </rPh>
    <rPh sb="59" eb="61">
      <t>ジュウジツ</t>
    </rPh>
    <rPh sb="63" eb="65">
      <t>コソダ</t>
    </rPh>
    <rPh sb="66" eb="68">
      <t>セタイ</t>
    </rPh>
    <rPh sb="70" eb="72">
      <t>ケイザイ</t>
    </rPh>
    <rPh sb="72" eb="73">
      <t>テキ</t>
    </rPh>
    <rPh sb="73" eb="75">
      <t>フタン</t>
    </rPh>
    <rPh sb="76" eb="78">
      <t>ケイゲン</t>
    </rPh>
    <phoneticPr fontId="2"/>
  </si>
  <si>
    <t>年少人口は、年々減少傾向にあります。また、基準年度と比較した年少人口の減少率は▲3.4%であり、総人口の減少率（▲1.8%）を上回っています。</t>
    <rPh sb="0" eb="4">
      <t>ネンショウジンコウ</t>
    </rPh>
    <rPh sb="6" eb="8">
      <t>ネンネン</t>
    </rPh>
    <rPh sb="8" eb="10">
      <t>ゲンショウ</t>
    </rPh>
    <rPh sb="10" eb="12">
      <t>ケイコウ</t>
    </rPh>
    <rPh sb="21" eb="23">
      <t>キジュン</t>
    </rPh>
    <rPh sb="23" eb="25">
      <t>ネンド</t>
    </rPh>
    <rPh sb="26" eb="28">
      <t>ヒカク</t>
    </rPh>
    <rPh sb="35" eb="38">
      <t>ゲンショウリツ</t>
    </rPh>
    <rPh sb="48" eb="51">
      <t>ソウジンコウ</t>
    </rPh>
    <rPh sb="52" eb="55">
      <t>ゲンショウリツ</t>
    </rPh>
    <rPh sb="63" eb="65">
      <t>ウワマワ</t>
    </rPh>
    <phoneticPr fontId="2"/>
  </si>
  <si>
    <t>【出会い・結婚の支援】　「出会い・結婚の支援」</t>
    <rPh sb="1" eb="3">
      <t>デア</t>
    </rPh>
    <rPh sb="5" eb="7">
      <t>ケッコン</t>
    </rPh>
    <rPh sb="8" eb="10">
      <t>シエン</t>
    </rPh>
    <phoneticPr fontId="2"/>
  </si>
  <si>
    <t>「防災意識の啓発、普及」「防災施設などの計画的な整備」</t>
    <rPh sb="1" eb="3">
      <t>ボウサイ</t>
    </rPh>
    <rPh sb="3" eb="5">
      <t>イシキ</t>
    </rPh>
    <rPh sb="6" eb="8">
      <t>ケイハツ</t>
    </rPh>
    <rPh sb="9" eb="11">
      <t>フキュウ</t>
    </rPh>
    <rPh sb="13" eb="15">
      <t>ボウサイ</t>
    </rPh>
    <rPh sb="15" eb="17">
      <t>シセツ</t>
    </rPh>
    <rPh sb="20" eb="23">
      <t>ケイカクテキ</t>
    </rPh>
    <rPh sb="24" eb="26">
      <t>セイビ</t>
    </rPh>
    <phoneticPr fontId="2"/>
  </si>
  <si>
    <t>●NPO法人や公益的な活動を行う市民団体について、持続的に活動できるよう支援を行う必要があります。
●広報紙等で広く周知し、市内で活動するNPO法人を始め、市民レベルで公益的な活動をする団体をリストアップします。</t>
    <phoneticPr fontId="2"/>
  </si>
  <si>
    <t>●検診の希望調査を世帯宛から個人宛に変更し、検診の情報が届き易い仕組みへと変更することで、受診率向上に取り組みます。
●子宮頸がん（HPV)ワクチンについて、情報を発信するとともに、子宮頸がん検診の未受診対策や若い世代のがん検診の受診率向上に取り組みます。
●新規の国民健康保険加入者に対して受診券の発行や、国保被保険者で受診確認ができない方に対して、はがきや電話による受診勧奨や、個別健診の受診券の送付を行い、特定健診の受診率向上に取り組みます。
●健康意識向上のため、集団健診会場において導入した健診以外の健康チェックに引き続き取り組みます。
●生活習慣病の予防と悪化を防止するため、生活習慣改善に取り組むきっかけづくりとして、運動継続支援事業に取り組みます。</t>
    <rPh sb="301" eb="302">
      <t>ト</t>
    </rPh>
    <rPh sb="325" eb="326">
      <t>ト</t>
    </rPh>
    <phoneticPr fontId="2"/>
  </si>
  <si>
    <t>●2023（令和5）年に目標年次を迎える地域公共交通網形成計画での取組結果や社会情勢の変化をふまえ、次期計画として地域公共交通計画の策定を令和4～5年度に実施します。
●和歌山電鐵貴志川線の存続のため、和歌山県・和歌山市・事業者とともに早急に研究・協議していきます。</t>
    <phoneticPr fontId="2"/>
  </si>
  <si>
    <t>「くるみん」認定事業者数</t>
    <phoneticPr fontId="2"/>
  </si>
  <si>
    <t>県営農業競争力強化基盤整備事業</t>
    <rPh sb="0" eb="2">
      <t>ケンエイ</t>
    </rPh>
    <rPh sb="2" eb="4">
      <t>ノウギョウ</t>
    </rPh>
    <rPh sb="4" eb="7">
      <t>キョウソウリョク</t>
    </rPh>
    <rPh sb="7" eb="9">
      <t>キョウカ</t>
    </rPh>
    <rPh sb="9" eb="11">
      <t>キバン</t>
    </rPh>
    <rPh sb="11" eb="13">
      <t>セイビ</t>
    </rPh>
    <rPh sb="13" eb="15">
      <t>ジギョウ</t>
    </rPh>
    <phoneticPr fontId="2"/>
  </si>
  <si>
    <t>企業誘致促進事業</t>
    <phoneticPr fontId="2"/>
  </si>
  <si>
    <t>●創業セミナーを開催し、経営・財務・人材育成・販路開拓などの創業に必要となる知識習得の支援と事務所の開設に必要な経費の支援を行います。農業や観光などの他分野との融合による新たなビジネスモデルの創出を促進します。
●高校生に新たな選択肢として「起業」という分野を正しく学ぶ機会を提供するため、インキュベーター（起業家教育）を実施します。
●地域経済の活性化を図るため、地域商社の設立を推進し、多様な事業者が連携することで地域全体の稼ぐ力の増強に努めます。</t>
    <phoneticPr fontId="2"/>
  </si>
  <si>
    <t>●事業者向けDXの導入を促すため、国県市等の支援策を情報発信します。</t>
    <phoneticPr fontId="2"/>
  </si>
  <si>
    <t>●近隣の高等学校に市内企業の情報を提供します。中学生には、企業の経営層を講師に迎え「キャリア教育」を実施します。
●紀の川市地域職業相談室「ワークサロン貴志川」の運営支援に加え、ワーク・ライフ・バランスなど働き方改革に寄与する企業の取組として、次世代育成支援対策推進法（一般事業主行動計画）に基づく啓発を行います。</t>
    <rPh sb="152" eb="153">
      <t>オコナ</t>
    </rPh>
    <phoneticPr fontId="2"/>
  </si>
  <si>
    <t>共育コミュニティ推進事業</t>
    <rPh sb="0" eb="2">
      <t>キョウイク</t>
    </rPh>
    <rPh sb="8" eb="10">
      <t>スイシン</t>
    </rPh>
    <rPh sb="10" eb="12">
      <t>ジギョウ</t>
    </rPh>
    <phoneticPr fontId="2"/>
  </si>
  <si>
    <t>（介護保険事業勘定特別会計）地域リハビリテーション活動支援事業、地域介護予防活動支援事業、介護予防普及啓発事業</t>
    <phoneticPr fontId="2"/>
  </si>
  <si>
    <t>地域見守り支援事業、介護予防・高齢者自立支援事業</t>
    <rPh sb="10" eb="14">
      <t>カイゴヨボウ</t>
    </rPh>
    <rPh sb="15" eb="18">
      <t>コウレイシャ</t>
    </rPh>
    <rPh sb="18" eb="22">
      <t>ジリツシエン</t>
    </rPh>
    <rPh sb="22" eb="24">
      <t>ジギョウ</t>
    </rPh>
    <phoneticPr fontId="2"/>
  </si>
  <si>
    <t>がん対策事業</t>
    <rPh sb="2" eb="4">
      <t>タイサク</t>
    </rPh>
    <phoneticPr fontId="2"/>
  </si>
  <si>
    <t>●市が開催したイベントで結婚に繋がったかどうかの成果を把握することが困難であり、県や民間事業者も同種の事業を開催していることから、市が主催するのではなく、県主催の事業を積極的にPRすることで市民の出会いの機会の創出を図ります。</t>
  </si>
  <si>
    <t>●妊娠期から子育て期までの切れ目ない支援体制を充実させるとともに、特定妊婦や産後うつなど、多様なニーズへ対応できる支援体制を整備します。
●相談件数の増加や支援を要する対象者の増加に対応するため、業務の効率化を推進し、相談支援員の増員による支援体制の充実を図ります。
●多重課題事例への対応・支援のため、多様な職種による支援体制の整備を行うとともに、地域の連携強化に取り組みます。
●子ども家庭総合支援拠点と子育て世代包括支援センターの連携を強化し、子どもとその家庭及び妊産婦に対して、一体的に支援を行う体制づくりに取り組みます。
●児童虐待防止講演会について、オンライン等の活用を図り、新型コロナ感染症の流行下においても、継続できるようにしていきます。
●ヤングケアラーの問題について、教育委員会をはじめとした関係機関と連携を図りながら、啓発と早期発見に努め、対応について検討していきます。
●在宅育児支援事業給付金の支給を継続します。
●児童生徒の給食費の無償化を継続し、保護者の経済的負担の軽減を図ります。</t>
    <phoneticPr fontId="2"/>
  </si>
  <si>
    <t>・自治会やコミュニティ活動に参加した市民の割合は、新型コロナウイルス感染症の影響により基準値と比べて大幅に減少しています。
・紀の川てくてく体操の活動拠点数について、新型コロナウイルス感染症の拡大により活動自粛が長期化し、廃止となった拠点もあったが、専門職による健康相談等が可能な体験会を実施したことにより拠点数は増加しています。
・紀の川コミュニティバスの年間利用者数は、新型コロナウイルス感染症の影響及び令和3年1月1日から土日祝日及び年末年始を運休したことに伴い、基準年度と比べて大幅に減少しています。</t>
    <rPh sb="1" eb="4">
      <t>ジチカイ</t>
    </rPh>
    <rPh sb="11" eb="13">
      <t>カツドウ</t>
    </rPh>
    <rPh sb="14" eb="16">
      <t>サンカ</t>
    </rPh>
    <rPh sb="18" eb="20">
      <t>シミン</t>
    </rPh>
    <rPh sb="21" eb="23">
      <t>ワリアイ</t>
    </rPh>
    <rPh sb="25" eb="27">
      <t>シンガタ</t>
    </rPh>
    <rPh sb="34" eb="36">
      <t>カンセン</t>
    </rPh>
    <rPh sb="36" eb="37">
      <t>ショウ</t>
    </rPh>
    <rPh sb="38" eb="40">
      <t>エイキョウ</t>
    </rPh>
    <rPh sb="43" eb="45">
      <t>キジュン</t>
    </rPh>
    <rPh sb="45" eb="46">
      <t>アタイ</t>
    </rPh>
    <rPh sb="47" eb="48">
      <t>クラ</t>
    </rPh>
    <rPh sb="50" eb="52">
      <t>オオハバ</t>
    </rPh>
    <rPh sb="53" eb="55">
      <t>ゲンショウ</t>
    </rPh>
    <rPh sb="83" eb="85">
      <t>シンガタ</t>
    </rPh>
    <rPh sb="187" eb="189">
      <t>シンガタ</t>
    </rPh>
    <rPh sb="196" eb="199">
      <t>カンセンショウ</t>
    </rPh>
    <rPh sb="200" eb="202">
      <t>エイキョウ</t>
    </rPh>
    <rPh sb="202" eb="203">
      <t>オヨ</t>
    </rPh>
    <rPh sb="204" eb="206">
      <t>レイワ</t>
    </rPh>
    <rPh sb="207" eb="208">
      <t>ネン</t>
    </rPh>
    <rPh sb="209" eb="210">
      <t>ガツ</t>
    </rPh>
    <rPh sb="211" eb="212">
      <t>ニチ</t>
    </rPh>
    <rPh sb="214" eb="216">
      <t>ドニチ</t>
    </rPh>
    <rPh sb="216" eb="218">
      <t>シュクジツ</t>
    </rPh>
    <rPh sb="218" eb="219">
      <t>オヨ</t>
    </rPh>
    <rPh sb="220" eb="222">
      <t>ネンマツ</t>
    </rPh>
    <rPh sb="222" eb="224">
      <t>ネンシ</t>
    </rPh>
    <rPh sb="225" eb="227">
      <t>ウンキュウ</t>
    </rPh>
    <rPh sb="232" eb="233">
      <t>トモナ</t>
    </rPh>
    <rPh sb="235" eb="239">
      <t>キジュンネンド</t>
    </rPh>
    <rPh sb="240" eb="241">
      <t>クラ</t>
    </rPh>
    <rPh sb="243" eb="245">
      <t>オオハバ</t>
    </rPh>
    <rPh sb="246" eb="248">
      <t>ゲンショウ</t>
    </rPh>
    <phoneticPr fontId="2"/>
  </si>
  <si>
    <t>資料①</t>
    <rPh sb="0" eb="2">
      <t>シリョウ</t>
    </rPh>
    <phoneticPr fontId="2"/>
  </si>
  <si>
    <t>資料②</t>
    <rPh sb="0" eb="2">
      <t>シリョウ</t>
    </rPh>
    <phoneticPr fontId="2"/>
  </si>
  <si>
    <t>資料③</t>
    <rPh sb="0" eb="2">
      <t>シリョウ</t>
    </rPh>
    <phoneticPr fontId="2"/>
  </si>
  <si>
    <t>資料④</t>
    <rPh sb="0" eb="2">
      <t>シリョウ</t>
    </rPh>
    <phoneticPr fontId="2"/>
  </si>
  <si>
    <t>・今後のIT人材へのニーズの高まりや、地域の基礎的なITリテラシーを高めるためにも、学校教育におけるICT環境の充実は不可欠であるため、継続した学校教育現場への支援を進めていただきたい。
・KPIで設定している「学校に行くのは楽しい」と思う児童の割合が基準年度（令和元年度）、令和２年度実績より著しく下がっている。新型コロナウイルス感染症による校外活動等の行事が中止になったことも影響していると分析しているが、他の要因がないかの分析と今後の数値の動向に注視していただきたい。
・児童生徒の給食費の無償化について、保護者の経済負担の軽減はもとより、住み続けたいまちとしてのアピールポイントにもなるため、子育て世帯に訴求できる情報として発信力を強化していただきたい。</t>
    <rPh sb="1" eb="3">
      <t>コンゴ</t>
    </rPh>
    <rPh sb="6" eb="8">
      <t>ジンザイ</t>
    </rPh>
    <rPh sb="14" eb="15">
      <t>タカ</t>
    </rPh>
    <rPh sb="19" eb="21">
      <t>チイキ</t>
    </rPh>
    <rPh sb="22" eb="25">
      <t>キソテキ</t>
    </rPh>
    <rPh sb="34" eb="35">
      <t>タカ</t>
    </rPh>
    <rPh sb="42" eb="46">
      <t>ガッコウキョウイク</t>
    </rPh>
    <rPh sb="53" eb="55">
      <t>カンキョウ</t>
    </rPh>
    <rPh sb="56" eb="58">
      <t>ジュウジツ</t>
    </rPh>
    <rPh sb="59" eb="62">
      <t>フカケツ</t>
    </rPh>
    <rPh sb="68" eb="70">
      <t>ケイゾク</t>
    </rPh>
    <rPh sb="72" eb="74">
      <t>ガッコウ</t>
    </rPh>
    <rPh sb="74" eb="76">
      <t>キョウイク</t>
    </rPh>
    <rPh sb="76" eb="78">
      <t>ゲンバ</t>
    </rPh>
    <rPh sb="80" eb="82">
      <t>シエン</t>
    </rPh>
    <rPh sb="83" eb="84">
      <t>スス</t>
    </rPh>
    <rPh sb="126" eb="130">
      <t>キジュンネンド</t>
    </rPh>
    <rPh sb="131" eb="133">
      <t>レイワ</t>
    </rPh>
    <rPh sb="133" eb="134">
      <t>モト</t>
    </rPh>
    <rPh sb="134" eb="136">
      <t>ネンド</t>
    </rPh>
    <rPh sb="138" eb="140">
      <t>レイワ</t>
    </rPh>
    <rPh sb="141" eb="143">
      <t>ネンド</t>
    </rPh>
    <rPh sb="143" eb="145">
      <t>ジッセキ</t>
    </rPh>
    <rPh sb="147" eb="148">
      <t>イチジル</t>
    </rPh>
    <rPh sb="150" eb="151">
      <t>サ</t>
    </rPh>
    <rPh sb="197" eb="199">
      <t>ブンセキ</t>
    </rPh>
    <rPh sb="205" eb="206">
      <t>タ</t>
    </rPh>
    <rPh sb="207" eb="209">
      <t>ヨウイン</t>
    </rPh>
    <rPh sb="214" eb="216">
      <t>ブンセキ</t>
    </rPh>
    <rPh sb="217" eb="219">
      <t>コンゴ</t>
    </rPh>
    <rPh sb="220" eb="222">
      <t>スウチ</t>
    </rPh>
    <rPh sb="223" eb="225">
      <t>ドウコウ</t>
    </rPh>
    <rPh sb="226" eb="228">
      <t>チュウシ</t>
    </rPh>
    <rPh sb="256" eb="259">
      <t>ホゴシャ</t>
    </rPh>
    <rPh sb="260" eb="262">
      <t>ケイザイ</t>
    </rPh>
    <rPh sb="262" eb="264">
      <t>フタン</t>
    </rPh>
    <rPh sb="265" eb="267">
      <t>ケイゲン</t>
    </rPh>
    <rPh sb="273" eb="274">
      <t>ス</t>
    </rPh>
    <rPh sb="275" eb="276">
      <t>ツヅ</t>
    </rPh>
    <phoneticPr fontId="2"/>
  </si>
  <si>
    <r>
      <t>・KPIで設定している「新規就農者数」の目標達成に向け、市新規就農者受入協議会と連携した農業担い手の育成・確保の取組は有効である。今後、より多くの就農希望者を確保するため、研修できる品目の拡大を進めていただきたい。
・KPIで設定している「新規就農者数」の目標達成に向け、法人化の推進など、雇用就農者の受け皿となる経営体の育成を進めていただきたい。</t>
    </r>
    <r>
      <rPr>
        <sz val="10"/>
        <color rgb="FFFF0000"/>
        <rFont val="Meiryo UI"/>
        <family val="3"/>
        <charset val="128"/>
      </rPr>
      <t xml:space="preserve">
</t>
    </r>
    <r>
      <rPr>
        <sz val="10"/>
        <rFont val="Meiryo UI"/>
        <family val="3"/>
        <charset val="128"/>
      </rPr>
      <t>・KPIで設定している「創業支援補助金交付件数」の目標達成に向け、物価高騰という情勢を考慮した中で新たな地域経済の担い手となる人材の育成・支援策の充実を図っていただきたい。
・中小企業の生産性の向上や事業の持続性を高めるためにも、データの利活用やDX推進に向けた市独自での支援策の構築を進めていただきたい。
・農産物を活用した６次産業化及び地域ブランドの創出支援について、市内の農家や事業者の自発的な事業展開を促す仕組みづくりの構築が必要である。 そのため、加工商品開発コンテスト事業を拡大・深化し、過去の実施結果を検証しながら効率的に実施していただきたい。
・地方への人の流れが回帰していることからも、地域における働く場の創出と立地している企業の積極的なPRを進めていただきたい。また、産業横断的な地域の事業者間連携による新たなビジネスモデルによる地域の稼ぐ力の強化に繋がる取り組みを進めていただきたい。</t>
    </r>
    <rPh sb="180" eb="182">
      <t>セッテイ</t>
    </rPh>
    <rPh sb="200" eb="202">
      <t>モクヒョウ</t>
    </rPh>
    <rPh sb="202" eb="204">
      <t>タッセイ</t>
    </rPh>
    <rPh sb="205" eb="206">
      <t>ム</t>
    </rPh>
    <rPh sb="224" eb="225">
      <t>アラ</t>
    </rPh>
    <rPh sb="227" eb="229">
      <t>チイキ</t>
    </rPh>
    <rPh sb="229" eb="231">
      <t>ケイザイ</t>
    </rPh>
    <rPh sb="232" eb="233">
      <t>ニナ</t>
    </rPh>
    <rPh sb="234" eb="235">
      <t>テ</t>
    </rPh>
    <rPh sb="238" eb="240">
      <t>ジンザイ</t>
    </rPh>
    <rPh sb="241" eb="243">
      <t>イクセイ</t>
    </rPh>
    <rPh sb="244" eb="246">
      <t>シエン</t>
    </rPh>
    <rPh sb="246" eb="247">
      <t>サク</t>
    </rPh>
    <rPh sb="248" eb="250">
      <t>ジュウジツ</t>
    </rPh>
    <rPh sb="251" eb="252">
      <t>ハカ</t>
    </rPh>
    <rPh sb="263" eb="265">
      <t>チュウショウ</t>
    </rPh>
    <rPh sb="265" eb="267">
      <t>キギョウ</t>
    </rPh>
    <rPh sb="300" eb="302">
      <t>スイシン</t>
    </rPh>
    <rPh sb="303" eb="304">
      <t>ム</t>
    </rPh>
    <rPh sb="306" eb="309">
      <t>シドクジ</t>
    </rPh>
    <rPh sb="311" eb="314">
      <t>シエンサク</t>
    </rPh>
    <rPh sb="315" eb="317">
      <t>コウチク</t>
    </rPh>
    <rPh sb="318" eb="319">
      <t>スス</t>
    </rPh>
    <rPh sb="343" eb="344">
      <t>オヨ</t>
    </rPh>
    <rPh sb="415" eb="417">
      <t>ジギョウ</t>
    </rPh>
    <rPh sb="425" eb="427">
      <t>カコ</t>
    </rPh>
    <rPh sb="428" eb="430">
      <t>ジッシ</t>
    </rPh>
    <rPh sb="430" eb="432">
      <t>ケッカ</t>
    </rPh>
    <rPh sb="433" eb="435">
      <t>ケンショウ</t>
    </rPh>
    <rPh sb="456" eb="458">
      <t>チホウ</t>
    </rPh>
    <rPh sb="460" eb="461">
      <t>ヒト</t>
    </rPh>
    <rPh sb="462" eb="463">
      <t>ナガ</t>
    </rPh>
    <rPh sb="465" eb="467">
      <t>カイキ</t>
    </rPh>
    <rPh sb="477" eb="479">
      <t>チイキ</t>
    </rPh>
    <rPh sb="483" eb="484">
      <t>ハタラ</t>
    </rPh>
    <rPh sb="485" eb="486">
      <t>バ</t>
    </rPh>
    <rPh sb="487" eb="489">
      <t>ソウシュツ</t>
    </rPh>
    <rPh sb="490" eb="492">
      <t>リッチ</t>
    </rPh>
    <rPh sb="496" eb="498">
      <t>キギョウ</t>
    </rPh>
    <rPh sb="499" eb="502">
      <t>セッキョクテキ</t>
    </rPh>
    <rPh sb="506" eb="507">
      <t>スス</t>
    </rPh>
    <rPh sb="519" eb="521">
      <t>サンギョウ</t>
    </rPh>
    <rPh sb="521" eb="524">
      <t>オウダンテキ</t>
    </rPh>
    <rPh sb="525" eb="527">
      <t>チイキ</t>
    </rPh>
    <rPh sb="530" eb="531">
      <t>シャ</t>
    </rPh>
    <rPh sb="532" eb="534">
      <t>レンケイ</t>
    </rPh>
    <rPh sb="537" eb="538">
      <t>アラ</t>
    </rPh>
    <rPh sb="550" eb="552">
      <t>チイキ</t>
    </rPh>
    <rPh sb="553" eb="554">
      <t>カセ</t>
    </rPh>
    <rPh sb="555" eb="556">
      <t>チカラ</t>
    </rPh>
    <rPh sb="557" eb="559">
      <t>キョウカ</t>
    </rPh>
    <rPh sb="560" eb="561">
      <t>ツナ</t>
    </rPh>
    <rPh sb="563" eb="564">
      <t>ト</t>
    </rPh>
    <rPh sb="565" eb="566">
      <t>ク</t>
    </rPh>
    <rPh sb="568" eb="569">
      <t>スス</t>
    </rPh>
    <phoneticPr fontId="2"/>
  </si>
  <si>
    <t>6.審議会による検証結果</t>
    <rPh sb="2" eb="4">
      <t>シンギ</t>
    </rPh>
    <rPh sb="4" eb="5">
      <t>カイ</t>
    </rPh>
    <rPh sb="8" eb="10">
      <t>ケンショウ</t>
    </rPh>
    <rPh sb="10" eb="12">
      <t>ケッカ</t>
    </rPh>
    <phoneticPr fontId="2"/>
  </si>
  <si>
    <t>・数値目標で設定している「社会増減数」について、社会動態が改善してきていることを好機と捉え、明確な理由を分析したうえで、次の有効な施策の展開に努めていただきたい。
・KPIで設定している「空き家バンクを通じたマッチング件数」の目標達成に向け、空き家バンクの認知度を高めることはもちろんのこと、登録空き家数を増やすことが必要であるため、地域と連携しながらの空き家の情報の収集に努めていただきたい。
・若者の移住・定着を図るため、子育て世帯に訴求できる教育面の情報（小学校で農業体験ができること、通学可能範囲に高等教育機関が充実していること 等）の発信力を強化していただきたい。
・紀の川市で育った子供がUターンして紀の川市へ戻りたくなるような環境の整備を推進していただきたい。特に農業分野での親元就農の制度周知や稼げる農業モデルの樹立へ向けた取り組みとの接合が大切であると考える。
・近畿大学は地域に立地する唯一の大学であり、更なる連携を図っていただきたい。その中で、地域と大学生との接点を設けることで、地域活性化に繋がる取組を推進していただきたい。
・紀の川エリアの自然を生かし、アウトドア・アクティビティ（自然をフィールドとして屋外で行われる活動の総称）を推進する拠点づくりを進めるなど、市外からの誘客力の強化を図っていただきたい。
・市と（一社）紀の川フルーツ観光局（DMO）が担う観光振興における役割を明確化したうえで、新型コロナウイルス感染症の影響を受けて減少の一途を辿っている観光客数に歯止めがかけられるように、観光客層のターゲットを絞った中での誘客を進めていただきたい。</t>
    <rPh sb="6" eb="8">
      <t>セッテイ</t>
    </rPh>
    <rPh sb="24" eb="26">
      <t>シャカイ</t>
    </rPh>
    <rPh sb="26" eb="28">
      <t>ドウタイ</t>
    </rPh>
    <rPh sb="29" eb="31">
      <t>カイゼン</t>
    </rPh>
    <rPh sb="40" eb="42">
      <t>コウキ</t>
    </rPh>
    <rPh sb="43" eb="44">
      <t>トラ</t>
    </rPh>
    <rPh sb="46" eb="48">
      <t>メイカク</t>
    </rPh>
    <rPh sb="49" eb="51">
      <t>リユウ</t>
    </rPh>
    <rPh sb="52" eb="54">
      <t>ブンセキ</t>
    </rPh>
    <rPh sb="60" eb="61">
      <t>ツギ</t>
    </rPh>
    <rPh sb="62" eb="64">
      <t>ユウコウ</t>
    </rPh>
    <rPh sb="65" eb="67">
      <t>シサク</t>
    </rPh>
    <rPh sb="68" eb="70">
      <t>テンカイ</t>
    </rPh>
    <rPh sb="71" eb="72">
      <t>ツト</t>
    </rPh>
    <rPh sb="121" eb="122">
      <t>ア</t>
    </rPh>
    <rPh sb="123" eb="124">
      <t>ヤ</t>
    </rPh>
    <rPh sb="128" eb="131">
      <t>ニンチド</t>
    </rPh>
    <rPh sb="132" eb="133">
      <t>タカ</t>
    </rPh>
    <rPh sb="146" eb="148">
      <t>トウロク</t>
    </rPh>
    <rPh sb="148" eb="149">
      <t>ア</t>
    </rPh>
    <rPh sb="150" eb="152">
      <t>ヤスウ</t>
    </rPh>
    <rPh sb="153" eb="154">
      <t>フ</t>
    </rPh>
    <rPh sb="159" eb="161">
      <t>ヒツヨウ</t>
    </rPh>
    <rPh sb="167" eb="169">
      <t>チイキ</t>
    </rPh>
    <rPh sb="170" eb="172">
      <t>レンケイ</t>
    </rPh>
    <rPh sb="177" eb="178">
      <t>ア</t>
    </rPh>
    <rPh sb="179" eb="180">
      <t>ヤ</t>
    </rPh>
    <rPh sb="181" eb="183">
      <t>ジョウホウ</t>
    </rPh>
    <rPh sb="184" eb="186">
      <t>シュウシュウ</t>
    </rPh>
    <rPh sb="187" eb="188">
      <t>ツト</t>
    </rPh>
    <rPh sb="289" eb="290">
      <t>キ</t>
    </rPh>
    <rPh sb="291" eb="293">
      <t>カワシ</t>
    </rPh>
    <rPh sb="294" eb="295">
      <t>ソダ</t>
    </rPh>
    <rPh sb="297" eb="299">
      <t>コドモ</t>
    </rPh>
    <rPh sb="306" eb="307">
      <t>キ</t>
    </rPh>
    <rPh sb="308" eb="310">
      <t>カワシ</t>
    </rPh>
    <rPh sb="311" eb="312">
      <t>モド</t>
    </rPh>
    <rPh sb="320" eb="322">
      <t>カンキョウ</t>
    </rPh>
    <rPh sb="323" eb="325">
      <t>セイビ</t>
    </rPh>
    <rPh sb="326" eb="328">
      <t>スイシン</t>
    </rPh>
    <rPh sb="337" eb="338">
      <t>トク</t>
    </rPh>
    <rPh sb="339" eb="341">
      <t>ノウギョウ</t>
    </rPh>
    <rPh sb="341" eb="343">
      <t>ブンヤ</t>
    </rPh>
    <rPh sb="345" eb="347">
      <t>オヤモト</t>
    </rPh>
    <rPh sb="347" eb="349">
      <t>シュウノウ</t>
    </rPh>
    <rPh sb="350" eb="352">
      <t>セイド</t>
    </rPh>
    <rPh sb="352" eb="354">
      <t>シュウチ</t>
    </rPh>
    <rPh sb="355" eb="356">
      <t>カセ</t>
    </rPh>
    <rPh sb="358" eb="360">
      <t>ノウギョウ</t>
    </rPh>
    <rPh sb="364" eb="366">
      <t>ジュリツ</t>
    </rPh>
    <rPh sb="367" eb="368">
      <t>ム</t>
    </rPh>
    <rPh sb="370" eb="371">
      <t>ト</t>
    </rPh>
    <rPh sb="372" eb="373">
      <t>ク</t>
    </rPh>
    <rPh sb="376" eb="378">
      <t>セツゴウ</t>
    </rPh>
    <rPh sb="379" eb="381">
      <t>タイセツ</t>
    </rPh>
    <rPh sb="385" eb="386">
      <t>カンガ</t>
    </rPh>
    <rPh sb="396" eb="398">
      <t>チイキ</t>
    </rPh>
    <rPh sb="399" eb="401">
      <t>リッチ</t>
    </rPh>
    <rPh sb="403" eb="405">
      <t>ユイイツ</t>
    </rPh>
    <rPh sb="406" eb="408">
      <t>ダイガク</t>
    </rPh>
    <rPh sb="412" eb="413">
      <t>サラ</t>
    </rPh>
    <rPh sb="418" eb="419">
      <t>ハカ</t>
    </rPh>
    <rPh sb="430" eb="431">
      <t>ナカ</t>
    </rPh>
    <rPh sb="433" eb="435">
      <t>チイキ</t>
    </rPh>
    <rPh sb="436" eb="439">
      <t>ダイガクセイ</t>
    </rPh>
    <rPh sb="441" eb="443">
      <t>セッテン</t>
    </rPh>
    <rPh sb="444" eb="445">
      <t>モウ</t>
    </rPh>
    <rPh sb="451" eb="453">
      <t>チイキ</t>
    </rPh>
    <rPh sb="453" eb="456">
      <t>カッセイカ</t>
    </rPh>
    <rPh sb="457" eb="458">
      <t>ツナ</t>
    </rPh>
    <rPh sb="460" eb="462">
      <t>トリクミ</t>
    </rPh>
    <rPh sb="463" eb="465">
      <t>スイシン</t>
    </rPh>
    <rPh sb="661" eb="664">
      <t>カンコウキャク</t>
    </rPh>
    <rPh sb="664" eb="665">
      <t>ソウ</t>
    </rPh>
    <phoneticPr fontId="2"/>
  </si>
  <si>
    <t>・KPIで設定している「自治会加入率」及び「自治会やコミュニティ活動に参加した市民の割合」が年々低くなっており、地域内での人の繋がりの希薄化の進行が伺えるため、新型コロナウイルス感染症の影響がある中ではあるが、自治会への加入促進・活性化支援を市として強く進めていただきたい。
・紀の川インターチェンジ周辺土地利用構想を実現可能な事業者等の誘致により、農業を中心とした地域の稼ぐ力の強化を進めるとともに、インターチェンジ周辺の更なる発展のためにも京奈和関空連絡道の実現に向けた取り組みを強化していただきたい。</t>
    <rPh sb="19" eb="20">
      <t>オヨ</t>
    </rPh>
    <rPh sb="46" eb="48">
      <t>ネンネン</t>
    </rPh>
    <rPh sb="48" eb="49">
      <t>ヒク</t>
    </rPh>
    <rPh sb="56" eb="58">
      <t>チイキ</t>
    </rPh>
    <rPh sb="58" eb="59">
      <t>ナイ</t>
    </rPh>
    <rPh sb="61" eb="62">
      <t>ヒト</t>
    </rPh>
    <rPh sb="63" eb="64">
      <t>ツナ</t>
    </rPh>
    <rPh sb="67" eb="69">
      <t>キハク</t>
    </rPh>
    <rPh sb="69" eb="70">
      <t>カ</t>
    </rPh>
    <rPh sb="71" eb="73">
      <t>シンコウ</t>
    </rPh>
    <rPh sb="74" eb="75">
      <t>ウカガ</t>
    </rPh>
    <rPh sb="80" eb="82">
      <t>シンガタ</t>
    </rPh>
    <rPh sb="89" eb="92">
      <t>カンセンショウ</t>
    </rPh>
    <rPh sb="93" eb="95">
      <t>エイキョウ</t>
    </rPh>
    <rPh sb="98" eb="99">
      <t>ナカ</t>
    </rPh>
    <rPh sb="121" eb="122">
      <t>シ</t>
    </rPh>
    <rPh sb="125" eb="126">
      <t>ツヨ</t>
    </rPh>
    <rPh sb="127" eb="128">
      <t>スス</t>
    </rPh>
    <rPh sb="139" eb="140">
      <t>キ</t>
    </rPh>
    <rPh sb="141" eb="142">
      <t>カワ</t>
    </rPh>
    <rPh sb="150" eb="152">
      <t>シュウヘン</t>
    </rPh>
    <rPh sb="152" eb="154">
      <t>トチ</t>
    </rPh>
    <rPh sb="154" eb="156">
      <t>リヨウ</t>
    </rPh>
    <rPh sb="156" eb="158">
      <t>コウソウ</t>
    </rPh>
    <rPh sb="159" eb="161">
      <t>ジツゲン</t>
    </rPh>
    <rPh sb="161" eb="163">
      <t>カノウ</t>
    </rPh>
    <rPh sb="164" eb="167">
      <t>ジギョウシャ</t>
    </rPh>
    <rPh sb="167" eb="168">
      <t>トウ</t>
    </rPh>
    <rPh sb="169" eb="171">
      <t>ユウチ</t>
    </rPh>
    <rPh sb="175" eb="177">
      <t>ノウギョウ</t>
    </rPh>
    <rPh sb="178" eb="180">
      <t>チュウシン</t>
    </rPh>
    <rPh sb="183" eb="185">
      <t>チイキ</t>
    </rPh>
    <rPh sb="186" eb="187">
      <t>カセ</t>
    </rPh>
    <rPh sb="188" eb="189">
      <t>チカラ</t>
    </rPh>
    <rPh sb="190" eb="192">
      <t>キョウカ</t>
    </rPh>
    <rPh sb="193" eb="194">
      <t>スス</t>
    </rPh>
    <rPh sb="209" eb="211">
      <t>シュウヘン</t>
    </rPh>
    <rPh sb="212" eb="213">
      <t>サラ</t>
    </rPh>
    <rPh sb="215" eb="217">
      <t>ハッテン</t>
    </rPh>
    <rPh sb="227" eb="229">
      <t>レンラク</t>
    </rPh>
    <rPh sb="234" eb="235">
      <t>ム</t>
    </rPh>
    <rPh sb="237" eb="238">
      <t>ト</t>
    </rPh>
    <rPh sb="239" eb="240">
      <t>ク</t>
    </rPh>
    <rPh sb="242" eb="244">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</si>
</sst>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0%"/>
    <numFmt numFmtId="179" formatCode="#,##0.0;&quot;▲ &quot;#,##0.0"/>
    <numFmt numFmtId="180" formatCode="#,##0.0;[Red]\-#,##0.0"/>
    <numFmt numFmtId="181" formatCode="0.0_);[Red]\(0.0\)"/>
  </numFmts>
  <fonts count="18" x14ac:knownFonts="1">
    <font>
      <sz val="11"/>
      <color theme="1"/>
      <name val="ＭＳ Ｐゴシック"/>
      <family val="2"/>
      <charset val="128"/>
      <scheme val="minor"/>
    </font>
    <font>
      <b/>
      <sz val="16"/>
      <color theme="1"/>
      <name val="Meiryo UI"/>
      <family val="3"/>
      <charset val="128"/>
    </font>
    <font>
      <sz val="6"/>
      <name val="ＭＳ Ｐゴシック"/>
      <family val="2"/>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9"/>
      <color theme="1"/>
      <name val="Meiryo UI"/>
      <family val="3"/>
      <charset val="128"/>
    </font>
    <font>
      <b/>
      <sz val="9"/>
      <color theme="0"/>
      <name val="Meiryo UI"/>
      <family val="3"/>
      <charset val="128"/>
    </font>
    <font>
      <sz val="8"/>
      <color rgb="FFFF0000"/>
      <name val="Meiryo UI"/>
      <family val="3"/>
      <charset val="128"/>
    </font>
    <font>
      <b/>
      <sz val="10"/>
      <color theme="1"/>
      <name val="Meiryo UI"/>
      <family val="3"/>
      <charset val="128"/>
    </font>
    <font>
      <sz val="10"/>
      <name val="Meiryo UI"/>
      <family val="3"/>
      <charset val="128"/>
    </font>
    <font>
      <b/>
      <sz val="8"/>
      <color theme="0"/>
      <name val="Meiryo UI"/>
      <family val="3"/>
      <charset val="128"/>
    </font>
    <font>
      <sz val="11"/>
      <color theme="1"/>
      <name val="ＭＳ Ｐゴシック"/>
      <family val="2"/>
      <charset val="128"/>
      <scheme val="minor"/>
    </font>
    <font>
      <sz val="9"/>
      <name val="Meiryo UI"/>
      <family val="3"/>
      <charset val="128"/>
    </font>
    <font>
      <sz val="9.5"/>
      <color theme="1"/>
      <name val="Meiryo UI"/>
      <family val="3"/>
      <charset val="128"/>
    </font>
    <font>
      <sz val="9"/>
      <color theme="0"/>
      <name val="Meiryo UI"/>
      <family val="3"/>
      <charset val="128"/>
    </font>
    <font>
      <sz val="8"/>
      <name val="Meiryo UI"/>
      <family val="3"/>
      <charset val="128"/>
    </font>
    <font>
      <sz val="10"/>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00A0AD"/>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hair">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472">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wrapText="1"/>
    </xf>
    <xf numFmtId="0" fontId="3" fillId="2" borderId="0" xfId="0" applyFont="1" applyFill="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5" xfId="0" applyFont="1" applyFill="1" applyBorder="1" applyAlignment="1">
      <alignment horizontal="left" vertical="center" indent="1"/>
    </xf>
    <xf numFmtId="0" fontId="4" fillId="0" borderId="5" xfId="0" applyFont="1" applyBorder="1" applyAlignment="1">
      <alignment horizontal="left" vertical="center" wrapText="1" inden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1" fillId="0" borderId="0" xfId="0" applyFont="1" applyAlignment="1">
      <alignment horizontal="center" vertical="center"/>
    </xf>
    <xf numFmtId="0" fontId="9" fillId="0" borderId="1" xfId="0" applyFont="1" applyBorder="1" applyAlignment="1">
      <alignment horizontal="left" vertical="center"/>
    </xf>
    <xf numFmtId="49" fontId="5" fillId="0" borderId="10" xfId="0" applyNumberFormat="1" applyFont="1" applyBorder="1" applyAlignment="1">
      <alignment horizontal="left" vertical="center" wrapText="1" indent="1"/>
    </xf>
    <xf numFmtId="49" fontId="5" fillId="0" borderId="5" xfId="0" applyNumberFormat="1" applyFont="1" applyBorder="1" applyAlignment="1">
      <alignment horizontal="left" vertical="center" indent="1"/>
    </xf>
    <xf numFmtId="49" fontId="5" fillId="0" borderId="6" xfId="0" applyNumberFormat="1" applyFont="1" applyBorder="1" applyAlignment="1">
      <alignment horizontal="left" vertical="center" indent="1"/>
    </xf>
    <xf numFmtId="49" fontId="5" fillId="0" borderId="11" xfId="0" applyNumberFormat="1" applyFont="1" applyBorder="1" applyAlignment="1">
      <alignment horizontal="left" vertical="center" indent="1"/>
    </xf>
    <xf numFmtId="49" fontId="5" fillId="0" borderId="1" xfId="0" applyNumberFormat="1" applyFont="1" applyBorder="1" applyAlignment="1">
      <alignment horizontal="left" vertical="center" indent="1"/>
    </xf>
    <xf numFmtId="49" fontId="5" fillId="0" borderId="8" xfId="0" applyNumberFormat="1" applyFont="1" applyBorder="1" applyAlignment="1">
      <alignment horizontal="left" vertical="center" indent="1"/>
    </xf>
    <xf numFmtId="0" fontId="6" fillId="0" borderId="1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0" borderId="10"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6" xfId="0" applyFont="1" applyFill="1" applyBorder="1" applyAlignment="1">
      <alignment horizontal="left" vertical="center" wrapText="1" indent="1"/>
    </xf>
    <xf numFmtId="0" fontId="6" fillId="0" borderId="10"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0" borderId="0" xfId="0" applyFont="1" applyBorder="1" applyAlignment="1">
      <alignment horizontal="left" vertical="center"/>
    </xf>
    <xf numFmtId="0" fontId="7" fillId="3" borderId="32" xfId="0" applyFont="1" applyFill="1" applyBorder="1" applyAlignment="1">
      <alignment horizontal="center" vertical="center" wrapText="1"/>
    </xf>
    <xf numFmtId="0" fontId="6" fillId="0" borderId="10" xfId="0" applyFont="1" applyFill="1" applyBorder="1" applyAlignment="1">
      <alignment horizontal="left" vertical="center" indent="1" shrinkToFit="1"/>
    </xf>
    <xf numFmtId="0" fontId="6" fillId="0" borderId="5" xfId="0" applyFont="1" applyFill="1" applyBorder="1" applyAlignment="1">
      <alignment horizontal="left" vertical="center" indent="1" shrinkToFit="1"/>
    </xf>
    <xf numFmtId="0" fontId="6" fillId="0" borderId="6" xfId="0" applyFont="1" applyFill="1" applyBorder="1" applyAlignment="1">
      <alignment horizontal="left" vertical="center" indent="1" shrinkToFi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3" fillId="0" borderId="10" xfId="0" applyFont="1" applyFill="1" applyBorder="1" applyAlignment="1">
      <alignment horizontal="left" vertical="top" wrapText="1"/>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11" xfId="0" applyFont="1" applyFill="1" applyBorder="1" applyAlignment="1">
      <alignment horizontal="left" vertical="top"/>
    </xf>
    <xf numFmtId="0" fontId="13" fillId="0" borderId="1" xfId="0" applyFont="1" applyFill="1" applyBorder="1" applyAlignment="1">
      <alignment horizontal="left" vertical="top"/>
    </xf>
    <xf numFmtId="0" fontId="13" fillId="0" borderId="8" xfId="0" applyFont="1" applyFill="1" applyBorder="1" applyAlignment="1">
      <alignment horizontal="left" vertical="top"/>
    </xf>
    <xf numFmtId="0" fontId="7" fillId="3" borderId="13"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177" fontId="6" fillId="0" borderId="19" xfId="0" applyNumberFormat="1" applyFont="1" applyBorder="1" applyAlignment="1">
      <alignment horizontal="center" vertical="center"/>
    </xf>
    <xf numFmtId="0" fontId="7" fillId="3" borderId="1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xf>
    <xf numFmtId="177" fontId="6" fillId="0" borderId="21" xfId="0" applyNumberFormat="1" applyFont="1" applyBorder="1" applyAlignment="1">
      <alignment horizontal="center" vertical="center"/>
    </xf>
    <xf numFmtId="0" fontId="7" fillId="3" borderId="13" xfId="0" applyFont="1" applyFill="1" applyBorder="1" applyAlignment="1">
      <alignment horizontal="center" vertical="center"/>
    </xf>
    <xf numFmtId="176" fontId="3" fillId="0" borderId="1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3" xfId="0" applyNumberFormat="1" applyFont="1" applyBorder="1" applyAlignment="1">
      <alignment horizontal="center" vertical="center"/>
    </xf>
    <xf numFmtId="178" fontId="3" fillId="0" borderId="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178" fontId="6" fillId="0" borderId="21" xfId="0" applyNumberFormat="1" applyFont="1" applyBorder="1" applyAlignment="1">
      <alignment horizontal="center" vertical="center"/>
    </xf>
    <xf numFmtId="178" fontId="6" fillId="0" borderId="22" xfId="0" applyNumberFormat="1" applyFont="1" applyBorder="1" applyAlignment="1">
      <alignment horizontal="center" vertical="center"/>
    </xf>
    <xf numFmtId="0" fontId="6" fillId="0" borderId="0" xfId="0" applyFont="1" applyAlignment="1">
      <alignment horizontal="center" vertical="center"/>
    </xf>
    <xf numFmtId="176" fontId="6" fillId="0" borderId="21" xfId="0" applyNumberFormat="1" applyFont="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6" fillId="0" borderId="52" xfId="0" applyFont="1" applyFill="1" applyBorder="1" applyAlignment="1">
      <alignment horizontal="left" vertical="center" indent="1" shrinkToFit="1"/>
    </xf>
    <xf numFmtId="0" fontId="6" fillId="0" borderId="53" xfId="0" applyFont="1" applyFill="1" applyBorder="1" applyAlignment="1">
      <alignment horizontal="left" vertical="center" indent="1" shrinkToFit="1"/>
    </xf>
    <xf numFmtId="0" fontId="6" fillId="0" borderId="57" xfId="0" applyFont="1" applyFill="1" applyBorder="1" applyAlignment="1">
      <alignment horizontal="left" vertical="center" indent="1" shrinkToFit="1"/>
    </xf>
    <xf numFmtId="177" fontId="6" fillId="0" borderId="26" xfId="0" applyNumberFormat="1" applyFont="1" applyBorder="1" applyAlignment="1">
      <alignment horizontal="center" vertical="center"/>
    </xf>
    <xf numFmtId="0" fontId="6" fillId="0" borderId="48" xfId="0" applyFont="1" applyFill="1" applyBorder="1" applyAlignment="1">
      <alignment horizontal="left" vertical="center" indent="1" shrinkToFit="1"/>
    </xf>
    <xf numFmtId="0" fontId="6" fillId="0" borderId="49" xfId="0" applyFont="1" applyFill="1" applyBorder="1" applyAlignment="1">
      <alignment horizontal="left" vertical="center" indent="1" shrinkToFit="1"/>
    </xf>
    <xf numFmtId="0" fontId="6" fillId="0" borderId="50" xfId="0" applyFont="1" applyFill="1" applyBorder="1" applyAlignment="1">
      <alignment horizontal="left" vertical="center" indent="1" shrinkToFit="1"/>
    </xf>
    <xf numFmtId="0" fontId="6" fillId="0" borderId="43" xfId="0" applyFont="1" applyFill="1" applyBorder="1" applyAlignment="1">
      <alignment horizontal="left" vertical="center" indent="1" shrinkToFit="1"/>
    </xf>
    <xf numFmtId="0" fontId="6" fillId="0" borderId="44" xfId="0" applyFont="1" applyFill="1" applyBorder="1" applyAlignment="1">
      <alignment horizontal="left" vertical="center" indent="1" shrinkToFit="1"/>
    </xf>
    <xf numFmtId="0" fontId="6" fillId="0" borderId="45" xfId="0" applyFont="1" applyFill="1" applyBorder="1" applyAlignment="1">
      <alignment horizontal="left" vertical="center" indent="1" shrinkToFi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7" fillId="3" borderId="33" xfId="0" applyFont="1" applyFill="1" applyBorder="1" applyAlignment="1">
      <alignment horizontal="center" vertical="center" wrapText="1"/>
    </xf>
    <xf numFmtId="0" fontId="7" fillId="3" borderId="3" xfId="0" applyFont="1" applyFill="1" applyBorder="1" applyAlignment="1">
      <alignment horizontal="center" vertical="center" wrapText="1"/>
    </xf>
    <xf numFmtId="178" fontId="6" fillId="0" borderId="51" xfId="0" applyNumberFormat="1" applyFont="1" applyBorder="1" applyAlignment="1">
      <alignment horizontal="center" vertical="center"/>
    </xf>
    <xf numFmtId="178" fontId="6" fillId="0" borderId="49" xfId="0" applyNumberFormat="1" applyFont="1" applyBorder="1" applyAlignment="1">
      <alignment horizontal="center" vertical="center"/>
    </xf>
    <xf numFmtId="178" fontId="6" fillId="0" borderId="55"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lignment horizontal="center" vertical="center"/>
    </xf>
    <xf numFmtId="178" fontId="6" fillId="0" borderId="19" xfId="0" applyNumberFormat="1" applyFont="1" applyBorder="1" applyAlignment="1">
      <alignment horizontal="center" vertical="center"/>
    </xf>
    <xf numFmtId="178" fontId="6" fillId="0" borderId="31" xfId="0" applyNumberFormat="1" applyFont="1" applyBorder="1" applyAlignment="1">
      <alignment horizontal="center" vertical="center"/>
    </xf>
    <xf numFmtId="177" fontId="6" fillId="0" borderId="24" xfId="0" applyNumberFormat="1" applyFont="1" applyBorder="1" applyAlignment="1">
      <alignment horizontal="center" vertical="center" shrinkToFit="1"/>
    </xf>
    <xf numFmtId="177" fontId="6" fillId="0" borderId="24" xfId="0" applyNumberFormat="1" applyFont="1" applyBorder="1" applyAlignment="1">
      <alignment horizontal="center" vertical="center"/>
    </xf>
    <xf numFmtId="0" fontId="7" fillId="3" borderId="9" xfId="0" applyFont="1" applyFill="1" applyBorder="1" applyAlignment="1">
      <alignment horizontal="center" vertical="center"/>
    </xf>
    <xf numFmtId="49" fontId="6" fillId="0" borderId="27" xfId="0" applyNumberFormat="1" applyFont="1" applyBorder="1" applyAlignment="1">
      <alignment horizontal="center" vertical="center"/>
    </xf>
    <xf numFmtId="176" fontId="6" fillId="0" borderId="26" xfId="0" applyNumberFormat="1" applyFont="1" applyBorder="1" applyAlignment="1">
      <alignment horizontal="center" vertical="center"/>
    </xf>
    <xf numFmtId="49" fontId="6" fillId="0" borderId="26" xfId="0" applyNumberFormat="1" applyFont="1" applyBorder="1" applyAlignment="1">
      <alignment horizontal="center" vertical="center"/>
    </xf>
    <xf numFmtId="178" fontId="6" fillId="0" borderId="26" xfId="0" applyNumberFormat="1" applyFont="1" applyBorder="1" applyAlignment="1">
      <alignment horizontal="center" vertical="center"/>
    </xf>
    <xf numFmtId="178" fontId="6" fillId="0" borderId="29" xfId="0" applyNumberFormat="1" applyFont="1" applyBorder="1" applyAlignment="1">
      <alignment horizontal="center" vertical="center"/>
    </xf>
    <xf numFmtId="177" fontId="6" fillId="0" borderId="26" xfId="0" applyNumberFormat="1" applyFont="1" applyBorder="1" applyAlignment="1">
      <alignment horizontal="center" vertical="center" shrinkToFi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18" xfId="0" applyFont="1" applyFill="1" applyBorder="1" applyAlignment="1">
      <alignment horizontal="left" vertical="top"/>
    </xf>
    <xf numFmtId="177" fontId="6" fillId="0" borderId="19" xfId="0" applyNumberFormat="1" applyFont="1" applyFill="1" applyBorder="1" applyAlignment="1">
      <alignment horizontal="center" vertical="center"/>
    </xf>
    <xf numFmtId="0" fontId="6" fillId="0" borderId="10" xfId="0" applyFont="1" applyBorder="1" applyAlignment="1">
      <alignment horizontal="left" vertical="center" wrapText="1" indent="1" shrinkToFit="1"/>
    </xf>
    <xf numFmtId="0" fontId="6" fillId="0" borderId="5" xfId="0" applyFont="1" applyBorder="1" applyAlignment="1">
      <alignment horizontal="left" vertical="center" wrapText="1" indent="1" shrinkToFit="1"/>
    </xf>
    <xf numFmtId="0" fontId="6" fillId="0" borderId="6" xfId="0" applyFont="1" applyBorder="1" applyAlignment="1">
      <alignment horizontal="left" vertical="center" wrapText="1" indent="1" shrinkToFit="1"/>
    </xf>
    <xf numFmtId="176" fontId="3" fillId="0" borderId="33"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32" xfId="0" applyNumberFormat="1" applyFont="1" applyBorder="1" applyAlignment="1">
      <alignment horizontal="center" vertical="center"/>
    </xf>
    <xf numFmtId="177" fontId="6" fillId="0" borderId="27" xfId="0" applyNumberFormat="1" applyFont="1" applyBorder="1" applyAlignment="1">
      <alignment horizontal="center" vertical="center"/>
    </xf>
    <xf numFmtId="177" fontId="6" fillId="0" borderId="27" xfId="0" applyNumberFormat="1" applyFont="1" applyBorder="1" applyAlignment="1">
      <alignment horizontal="center" vertical="center" shrinkToFit="1"/>
    </xf>
    <xf numFmtId="178" fontId="6" fillId="0" borderId="7" xfId="0" applyNumberFormat="1" applyFont="1" applyBorder="1" applyAlignment="1">
      <alignment horizontal="center" vertical="center"/>
    </xf>
    <xf numFmtId="178" fontId="6" fillId="0" borderId="1" xfId="0" applyNumberFormat="1" applyFont="1" applyBorder="1" applyAlignment="1">
      <alignment horizontal="center" vertical="center"/>
    </xf>
    <xf numFmtId="178" fontId="6" fillId="0" borderId="8" xfId="0" applyNumberFormat="1" applyFont="1" applyBorder="1" applyAlignment="1">
      <alignment horizontal="center" vertical="center"/>
    </xf>
    <xf numFmtId="177" fontId="6" fillId="0" borderId="21" xfId="0" applyNumberFormat="1" applyFont="1" applyBorder="1" applyAlignment="1">
      <alignment horizontal="center" vertical="center" shrinkToFit="1"/>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19" xfId="0" applyNumberFormat="1" applyFont="1" applyFill="1" applyBorder="1" applyAlignment="1">
      <alignment horizontal="center" vertical="center"/>
    </xf>
    <xf numFmtId="177" fontId="6" fillId="0" borderId="19" xfId="0" applyNumberFormat="1" applyFont="1" applyBorder="1" applyAlignment="1">
      <alignment horizontal="center" vertical="center" shrinkToFit="1"/>
    </xf>
    <xf numFmtId="49" fontId="6" fillId="0" borderId="51"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55" xfId="0" applyNumberFormat="1" applyFont="1" applyBorder="1" applyAlignment="1">
      <alignment horizontal="center" vertical="center"/>
    </xf>
    <xf numFmtId="177" fontId="6" fillId="0" borderId="21"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176" fontId="6" fillId="0" borderId="19" xfId="0" applyNumberFormat="1" applyFont="1" applyBorder="1" applyAlignment="1">
      <alignment horizontal="center" vertical="center" shrinkToFit="1"/>
    </xf>
    <xf numFmtId="178" fontId="6" fillId="0" borderId="46" xfId="0" applyNumberFormat="1" applyFont="1" applyBorder="1" applyAlignment="1">
      <alignment horizontal="center" vertical="center"/>
    </xf>
    <xf numFmtId="178" fontId="6" fillId="0" borderId="44" xfId="0" applyNumberFormat="1" applyFont="1" applyBorder="1" applyAlignment="1">
      <alignment horizontal="center" vertical="center"/>
    </xf>
    <xf numFmtId="178" fontId="6" fillId="0" borderId="47" xfId="0" applyNumberFormat="1" applyFont="1" applyBorder="1" applyAlignment="1">
      <alignment horizontal="center" vertical="center"/>
    </xf>
    <xf numFmtId="176" fontId="6" fillId="0" borderId="19"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7" fillId="3" borderId="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79"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77"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1" xfId="0" applyFont="1" applyFill="1" applyBorder="1" applyAlignment="1">
      <alignment horizontal="left" vertical="center" wrapText="1" shrinkToFit="1"/>
    </xf>
    <xf numFmtId="0" fontId="4" fillId="0" borderId="2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4" fillId="0" borderId="19"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19"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4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8" fillId="0" borderId="26" xfId="0" applyFont="1" applyFill="1" applyBorder="1" applyAlignment="1">
      <alignment horizontal="left" vertical="center"/>
    </xf>
    <xf numFmtId="0" fontId="4" fillId="0" borderId="4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shrinkToFit="1"/>
    </xf>
    <xf numFmtId="0" fontId="4" fillId="0" borderId="44" xfId="0" applyFont="1" applyFill="1" applyBorder="1" applyAlignment="1">
      <alignment horizontal="left" vertical="center" shrinkToFit="1"/>
    </xf>
    <xf numFmtId="0" fontId="4" fillId="0" borderId="5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4" xfId="0" applyFont="1" applyFill="1" applyBorder="1" applyAlignment="1">
      <alignment horizontal="left" vertical="center"/>
    </xf>
    <xf numFmtId="0" fontId="4" fillId="0" borderId="24" xfId="0" applyFont="1" applyFill="1" applyBorder="1" applyAlignment="1">
      <alignment horizontal="left" vertical="center" shrinkToFit="1"/>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13" fillId="0" borderId="36"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78"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77"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78"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 xfId="0" applyFont="1" applyFill="1" applyBorder="1" applyAlignment="1">
      <alignment horizontal="left" vertical="center"/>
    </xf>
    <xf numFmtId="0" fontId="15" fillId="0" borderId="8"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36" xfId="0" applyFont="1" applyFill="1" applyBorder="1" applyAlignment="1">
      <alignment horizontal="left" vertical="center"/>
    </xf>
    <xf numFmtId="0" fontId="15" fillId="0" borderId="46"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7" xfId="0" applyFont="1" applyFill="1" applyBorder="1" applyAlignment="1">
      <alignment horizontal="center" vertical="center"/>
    </xf>
    <xf numFmtId="0" fontId="13" fillId="0" borderId="51"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55" xfId="0" applyFont="1" applyFill="1" applyBorder="1" applyAlignment="1">
      <alignment horizontal="left"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3"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8"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77" xfId="0" applyFont="1" applyFill="1" applyBorder="1" applyAlignment="1">
      <alignment horizontal="left" vertical="center"/>
    </xf>
    <xf numFmtId="177" fontId="6" fillId="0" borderId="46" xfId="0" applyNumberFormat="1" applyFont="1" applyBorder="1" applyAlignment="1">
      <alignment horizontal="center" vertical="center"/>
    </xf>
    <xf numFmtId="177" fontId="6" fillId="0" borderId="44" xfId="0" applyNumberFormat="1" applyFont="1" applyBorder="1" applyAlignment="1">
      <alignment horizontal="center" vertical="center"/>
    </xf>
    <xf numFmtId="177" fontId="6" fillId="0" borderId="45" xfId="0" applyNumberFormat="1" applyFont="1" applyBorder="1" applyAlignment="1">
      <alignment horizontal="center" vertical="center"/>
    </xf>
    <xf numFmtId="177" fontId="6" fillId="0" borderId="46" xfId="0" applyNumberFormat="1" applyFont="1" applyBorder="1" applyAlignment="1">
      <alignment horizontal="center" vertical="center" shrinkToFit="1"/>
    </xf>
    <xf numFmtId="177" fontId="6" fillId="0" borderId="44" xfId="0" applyNumberFormat="1" applyFont="1" applyBorder="1" applyAlignment="1">
      <alignment horizontal="center" vertical="center" shrinkToFit="1"/>
    </xf>
    <xf numFmtId="177" fontId="6" fillId="0" borderId="45" xfId="0" applyNumberFormat="1" applyFont="1" applyBorder="1" applyAlignment="1">
      <alignment horizontal="center" vertical="center" shrinkToFit="1"/>
    </xf>
    <xf numFmtId="0" fontId="13" fillId="0" borderId="10" xfId="0" applyFont="1" applyFill="1" applyBorder="1" applyAlignment="1">
      <alignment horizontal="left" vertical="center" indent="1" shrinkToFit="1"/>
    </xf>
    <xf numFmtId="0" fontId="13" fillId="0" borderId="5" xfId="0" applyFont="1" applyFill="1" applyBorder="1" applyAlignment="1">
      <alignment horizontal="left" vertical="center" indent="1" shrinkToFit="1"/>
    </xf>
    <xf numFmtId="0" fontId="13" fillId="0" borderId="6" xfId="0" applyFont="1" applyFill="1" applyBorder="1" applyAlignment="1">
      <alignment horizontal="left" vertical="center" indent="1" shrinkToFit="1"/>
    </xf>
    <xf numFmtId="177" fontId="6" fillId="0" borderId="51" xfId="0" applyNumberFormat="1" applyFont="1" applyBorder="1" applyAlignment="1">
      <alignment horizontal="center" vertical="center"/>
    </xf>
    <xf numFmtId="177" fontId="6" fillId="0" borderId="49" xfId="0" applyNumberFormat="1" applyFont="1" applyBorder="1" applyAlignment="1">
      <alignment horizontal="center" vertical="center"/>
    </xf>
    <xf numFmtId="177" fontId="6" fillId="0" borderId="50" xfId="0" applyNumberFormat="1" applyFont="1" applyBorder="1" applyAlignment="1">
      <alignment horizontal="center" vertical="center"/>
    </xf>
    <xf numFmtId="0" fontId="13" fillId="0" borderId="10"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6" xfId="0" applyFont="1" applyFill="1" applyBorder="1" applyAlignment="1">
      <alignment horizontal="left" vertical="center" wrapText="1" indent="1"/>
    </xf>
    <xf numFmtId="176" fontId="6" fillId="0" borderId="56"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57" xfId="0" applyNumberFormat="1" applyFont="1" applyBorder="1" applyAlignment="1">
      <alignment horizontal="center" vertical="center"/>
    </xf>
    <xf numFmtId="177" fontId="6" fillId="0" borderId="56" xfId="0" applyNumberFormat="1" applyFont="1" applyBorder="1" applyAlignment="1">
      <alignment horizontal="center" vertical="center"/>
    </xf>
    <xf numFmtId="177" fontId="6" fillId="0" borderId="53" xfId="0" applyNumberFormat="1" applyFont="1" applyBorder="1" applyAlignment="1">
      <alignment horizontal="center" vertical="center"/>
    </xf>
    <xf numFmtId="177" fontId="6" fillId="0" borderId="57" xfId="0" applyNumberFormat="1" applyFont="1" applyBorder="1" applyAlignment="1">
      <alignment horizontal="center" vertical="center"/>
    </xf>
    <xf numFmtId="178" fontId="6" fillId="0" borderId="56" xfId="0" applyNumberFormat="1" applyFont="1" applyBorder="1" applyAlignment="1">
      <alignment horizontal="center" vertical="center"/>
    </xf>
    <xf numFmtId="178" fontId="6" fillId="0" borderId="53" xfId="0" applyNumberFormat="1" applyFont="1" applyBorder="1" applyAlignment="1">
      <alignment horizontal="center" vertical="center"/>
    </xf>
    <xf numFmtId="178" fontId="6" fillId="0" borderId="54" xfId="0" applyNumberFormat="1" applyFont="1" applyBorder="1" applyAlignment="1">
      <alignment horizontal="center" vertical="center"/>
    </xf>
    <xf numFmtId="177" fontId="6" fillId="0" borderId="51" xfId="0" applyNumberFormat="1" applyFont="1" applyFill="1" applyBorder="1" applyAlignment="1">
      <alignment horizontal="center" vertical="center"/>
    </xf>
    <xf numFmtId="177" fontId="6" fillId="0" borderId="49"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38" fontId="6" fillId="0" borderId="21" xfId="1" applyFont="1" applyBorder="1" applyAlignment="1">
      <alignment horizontal="center" vertical="center"/>
    </xf>
    <xf numFmtId="38" fontId="6" fillId="0" borderId="19" xfId="1" applyFont="1" applyBorder="1" applyAlignment="1">
      <alignment horizontal="center" vertical="center"/>
    </xf>
    <xf numFmtId="177" fontId="6" fillId="0" borderId="27" xfId="0" applyNumberFormat="1" applyFont="1" applyFill="1" applyBorder="1" applyAlignment="1">
      <alignment horizontal="center" vertical="center"/>
    </xf>
    <xf numFmtId="0" fontId="6" fillId="0" borderId="48" xfId="0" applyFont="1" applyFill="1" applyBorder="1" applyAlignment="1">
      <alignment horizontal="left" vertical="center" wrapText="1" indent="1"/>
    </xf>
    <xf numFmtId="0" fontId="6" fillId="0" borderId="49" xfId="0" applyFont="1" applyFill="1" applyBorder="1" applyAlignment="1">
      <alignment horizontal="left" vertical="center" wrapText="1" indent="1"/>
    </xf>
    <xf numFmtId="0" fontId="6" fillId="0" borderId="50" xfId="0" applyFont="1" applyFill="1" applyBorder="1" applyAlignment="1">
      <alignment horizontal="left" vertical="center" wrapText="1" indent="1"/>
    </xf>
    <xf numFmtId="49" fontId="3" fillId="0" borderId="3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60"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62" xfId="0" applyNumberFormat="1" applyFont="1" applyBorder="1" applyAlignment="1">
      <alignment horizontal="center" vertical="center"/>
    </xf>
    <xf numFmtId="178" fontId="3" fillId="0" borderId="63" xfId="0" applyNumberFormat="1" applyFont="1" applyBorder="1" applyAlignment="1">
      <alignment horizontal="center" vertical="center"/>
    </xf>
    <xf numFmtId="178" fontId="3" fillId="0" borderId="64"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2"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77" xfId="0" applyFont="1" applyBorder="1" applyAlignment="1">
      <alignment horizontal="left" vertical="center"/>
    </xf>
    <xf numFmtId="0" fontId="3" fillId="0" borderId="36" xfId="0" applyFont="1" applyBorder="1" applyAlignment="1">
      <alignment horizontal="left" vertical="center" wrapText="1"/>
    </xf>
    <xf numFmtId="0" fontId="3" fillId="0" borderId="34" xfId="0" applyFont="1" applyBorder="1" applyAlignment="1">
      <alignment horizontal="left" vertical="center"/>
    </xf>
    <xf numFmtId="0" fontId="3" fillId="0" borderId="78"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77"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46"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36" xfId="0" applyFont="1" applyBorder="1" applyAlignment="1">
      <alignment vertical="center" wrapText="1"/>
    </xf>
    <xf numFmtId="0" fontId="3" fillId="0" borderId="34" xfId="0" applyFont="1" applyBorder="1" applyAlignment="1">
      <alignment vertical="center" wrapText="1"/>
    </xf>
    <xf numFmtId="0" fontId="3" fillId="0" borderId="78" xfId="0" applyFont="1" applyBorder="1" applyAlignment="1">
      <alignment vertical="center" wrapText="1"/>
    </xf>
    <xf numFmtId="0" fontId="3" fillId="0" borderId="42"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77" xfId="0" applyFont="1" applyBorder="1" applyAlignment="1">
      <alignment vertical="center" wrapText="1"/>
    </xf>
    <xf numFmtId="0" fontId="4" fillId="0" borderId="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38" xfId="0" applyFont="1" applyFill="1" applyBorder="1" applyAlignment="1">
      <alignment horizontal="left" vertical="center" wrapText="1"/>
    </xf>
    <xf numFmtId="176" fontId="6" fillId="0" borderId="51" xfId="0" applyNumberFormat="1" applyFont="1" applyBorder="1" applyAlignment="1">
      <alignment horizontal="center" vertical="center"/>
    </xf>
    <xf numFmtId="176" fontId="6" fillId="0" borderId="49" xfId="0" applyNumberFormat="1" applyFont="1" applyBorder="1" applyAlignment="1">
      <alignment horizontal="center" vertical="center"/>
    </xf>
    <xf numFmtId="176" fontId="6" fillId="0" borderId="50" xfId="0" applyNumberFormat="1" applyFont="1" applyBorder="1" applyAlignment="1">
      <alignment horizontal="center" vertical="center"/>
    </xf>
    <xf numFmtId="178" fontId="6" fillId="0" borderId="65" xfId="0" applyNumberFormat="1" applyFont="1" applyBorder="1" applyAlignment="1">
      <alignment horizontal="center" vertical="center"/>
    </xf>
    <xf numFmtId="178" fontId="6" fillId="0" borderId="66" xfId="0" applyNumberFormat="1" applyFont="1" applyBorder="1" applyAlignment="1">
      <alignment horizontal="center" vertical="center"/>
    </xf>
    <xf numFmtId="178" fontId="6" fillId="0" borderId="67" xfId="0" applyNumberFormat="1" applyFont="1" applyBorder="1" applyAlignment="1">
      <alignment horizontal="center" vertical="center"/>
    </xf>
    <xf numFmtId="0" fontId="6" fillId="0" borderId="43" xfId="0" applyFont="1" applyFill="1" applyBorder="1" applyAlignment="1">
      <alignment horizontal="left" vertical="center" wrapText="1" indent="1"/>
    </xf>
    <xf numFmtId="0" fontId="6" fillId="0" borderId="44" xfId="0" applyFont="1" applyFill="1" applyBorder="1" applyAlignment="1">
      <alignment horizontal="left" vertical="center" wrapText="1" indent="1"/>
    </xf>
    <xf numFmtId="0" fontId="6" fillId="0" borderId="45" xfId="0" applyFont="1" applyFill="1" applyBorder="1" applyAlignment="1">
      <alignment horizontal="left" vertical="center" wrapText="1" indent="1"/>
    </xf>
    <xf numFmtId="179" fontId="6" fillId="0" borderId="24" xfId="0" applyNumberFormat="1" applyFont="1" applyBorder="1" applyAlignment="1">
      <alignment horizontal="center" vertical="center"/>
    </xf>
    <xf numFmtId="176" fontId="6" fillId="0" borderId="24" xfId="0" applyNumberFormat="1" applyFont="1" applyBorder="1" applyAlignment="1">
      <alignment horizontal="center" vertical="center"/>
    </xf>
    <xf numFmtId="179" fontId="6" fillId="0" borderId="46" xfId="0" applyNumberFormat="1" applyFont="1" applyBorder="1" applyAlignment="1">
      <alignment horizontal="center" vertical="center"/>
    </xf>
    <xf numFmtId="179" fontId="6" fillId="0" borderId="44" xfId="0" applyNumberFormat="1" applyFont="1" applyBorder="1" applyAlignment="1">
      <alignment horizontal="center" vertical="center"/>
    </xf>
    <xf numFmtId="179" fontId="6" fillId="0" borderId="45" xfId="0" applyNumberFormat="1" applyFont="1" applyBorder="1" applyAlignment="1">
      <alignment horizontal="center" vertical="center"/>
    </xf>
    <xf numFmtId="49" fontId="6" fillId="0" borderId="24" xfId="0" applyNumberFormat="1" applyFont="1" applyBorder="1" applyAlignment="1">
      <alignment horizontal="center" vertical="center" shrinkToFit="1"/>
    </xf>
    <xf numFmtId="178" fontId="6" fillId="0" borderId="68" xfId="0" applyNumberFormat="1" applyFont="1" applyBorder="1" applyAlignment="1">
      <alignment horizontal="center" vertical="center"/>
    </xf>
    <xf numFmtId="178" fontId="6" fillId="0" borderId="69" xfId="0" applyNumberFormat="1" applyFont="1" applyBorder="1" applyAlignment="1">
      <alignment horizontal="center" vertical="center"/>
    </xf>
    <xf numFmtId="178" fontId="6" fillId="0" borderId="70" xfId="0" applyNumberFormat="1" applyFont="1" applyBorder="1" applyAlignment="1">
      <alignment horizontal="center" vertical="center"/>
    </xf>
    <xf numFmtId="179" fontId="6" fillId="0" borderId="19" xfId="0" applyNumberFormat="1" applyFont="1" applyBorder="1" applyAlignment="1">
      <alignment horizontal="center" vertical="center"/>
    </xf>
    <xf numFmtId="179" fontId="6" fillId="0" borderId="51" xfId="0" applyNumberFormat="1" applyFont="1" applyBorder="1" applyAlignment="1">
      <alignment horizontal="center" vertical="center"/>
    </xf>
    <xf numFmtId="179" fontId="6" fillId="0" borderId="49" xfId="0" applyNumberFormat="1" applyFont="1" applyBorder="1" applyAlignment="1">
      <alignment horizontal="center" vertical="center"/>
    </xf>
    <xf numFmtId="179" fontId="6" fillId="0" borderId="50" xfId="0" applyNumberFormat="1" applyFont="1" applyBorder="1" applyAlignment="1">
      <alignment horizontal="center" vertical="center"/>
    </xf>
    <xf numFmtId="178" fontId="6" fillId="0" borderId="73" xfId="0" applyNumberFormat="1" applyFont="1" applyBorder="1" applyAlignment="1">
      <alignment horizontal="center" vertical="center"/>
    </xf>
    <xf numFmtId="178" fontId="6" fillId="0" borderId="74" xfId="0" applyNumberFormat="1" applyFont="1" applyBorder="1" applyAlignment="1">
      <alignment horizontal="center" vertical="center"/>
    </xf>
    <xf numFmtId="178" fontId="6" fillId="0" borderId="75" xfId="0" applyNumberFormat="1" applyFont="1" applyBorder="1" applyAlignment="1">
      <alignment horizontal="center" vertical="center"/>
    </xf>
    <xf numFmtId="178" fontId="6" fillId="0" borderId="72" xfId="0" applyNumberFormat="1" applyFont="1" applyBorder="1" applyAlignment="1">
      <alignment horizontal="center" vertical="center"/>
    </xf>
    <xf numFmtId="178" fontId="6" fillId="0" borderId="71" xfId="0" applyNumberFormat="1" applyFont="1" applyBorder="1" applyAlignment="1">
      <alignment horizontal="center" vertical="center"/>
    </xf>
    <xf numFmtId="49" fontId="6" fillId="0" borderId="32"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38" fontId="3" fillId="0" borderId="32" xfId="1" applyFont="1" applyBorder="1" applyAlignment="1">
      <alignment horizontal="center" vertical="center"/>
    </xf>
    <xf numFmtId="38" fontId="3" fillId="0" borderId="33"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0" fontId="13" fillId="0" borderId="10" xfId="0" applyFont="1" applyBorder="1" applyAlignment="1">
      <alignment horizontal="left" vertical="center" wrapText="1" indent="1" shrinkToFit="1"/>
    </xf>
    <xf numFmtId="0" fontId="13" fillId="0" borderId="5" xfId="0" applyFont="1" applyBorder="1" applyAlignment="1">
      <alignment horizontal="left" vertical="center" wrapText="1" indent="1" shrinkToFit="1"/>
    </xf>
    <xf numFmtId="0" fontId="13" fillId="0" borderId="6" xfId="0" applyFont="1" applyBorder="1" applyAlignment="1">
      <alignment horizontal="left" vertical="center" wrapText="1" indent="1" shrinkToFit="1"/>
    </xf>
    <xf numFmtId="0" fontId="3" fillId="0" borderId="79" xfId="0" applyFont="1" applyBorder="1" applyAlignment="1">
      <alignment horizontal="left"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17" fillId="0" borderId="2" xfId="0" applyFont="1" applyFill="1" applyBorder="1" applyAlignment="1">
      <alignment horizontal="left" vertical="top"/>
    </xf>
    <xf numFmtId="0" fontId="4" fillId="0" borderId="56" xfId="0" applyFont="1" applyFill="1" applyBorder="1" applyAlignment="1">
      <alignment horizontal="left" vertical="center" wrapText="1"/>
    </xf>
    <xf numFmtId="181" fontId="6" fillId="0" borderId="19" xfId="1" applyNumberFormat="1" applyFont="1" applyBorder="1" applyAlignment="1">
      <alignment horizontal="center" vertical="center"/>
    </xf>
    <xf numFmtId="181" fontId="6" fillId="0" borderId="19" xfId="0" applyNumberFormat="1" applyFont="1" applyBorder="1" applyAlignment="1">
      <alignment horizontal="center" vertical="center"/>
    </xf>
    <xf numFmtId="176" fontId="6" fillId="0" borderId="7"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56" xfId="0" applyNumberFormat="1" applyFont="1" applyFill="1" applyBorder="1" applyAlignment="1">
      <alignment horizontal="center" vertical="center"/>
    </xf>
    <xf numFmtId="176" fontId="6" fillId="0" borderId="53" xfId="0" applyNumberFormat="1" applyFont="1" applyFill="1" applyBorder="1" applyAlignment="1">
      <alignment horizontal="center" vertical="center"/>
    </xf>
    <xf numFmtId="176" fontId="6" fillId="0" borderId="57" xfId="0" applyNumberFormat="1" applyFont="1" applyFill="1" applyBorder="1" applyAlignment="1">
      <alignment horizontal="center" vertical="center"/>
    </xf>
    <xf numFmtId="0" fontId="6" fillId="0" borderId="76" xfId="0" applyFont="1" applyFill="1" applyBorder="1" applyAlignment="1">
      <alignment horizontal="left" vertical="center" indent="1" shrinkToFit="1"/>
    </xf>
    <xf numFmtId="0" fontId="6" fillId="0" borderId="40" xfId="0" applyFont="1" applyFill="1" applyBorder="1" applyAlignment="1">
      <alignment horizontal="left" vertical="center" indent="1" shrinkToFit="1"/>
    </xf>
    <xf numFmtId="0" fontId="6" fillId="0" borderId="41" xfId="0" applyFont="1" applyFill="1" applyBorder="1" applyAlignment="1">
      <alignment horizontal="left" vertical="center" indent="1" shrinkToFit="1"/>
    </xf>
    <xf numFmtId="176" fontId="6" fillId="0" borderId="21"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176" fontId="6" fillId="0" borderId="26" xfId="0" applyNumberFormat="1" applyFont="1" applyBorder="1" applyAlignment="1">
      <alignment horizontal="center" vertical="center" shrinkToFit="1"/>
    </xf>
    <xf numFmtId="0" fontId="14" fillId="0" borderId="1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 xfId="0" applyFont="1" applyFill="1" applyBorder="1" applyAlignment="1">
      <alignment horizontal="center" vertical="center"/>
    </xf>
    <xf numFmtId="180" fontId="3" fillId="0" borderId="32" xfId="1" applyNumberFormat="1" applyFont="1" applyBorder="1" applyAlignment="1">
      <alignment horizontal="center" vertical="center"/>
    </xf>
    <xf numFmtId="180" fontId="3" fillId="0" borderId="33" xfId="1" applyNumberFormat="1" applyFont="1" applyBorder="1" applyAlignment="1">
      <alignment horizontal="center" vertical="center" shrinkToFit="1"/>
    </xf>
    <xf numFmtId="180" fontId="3" fillId="0" borderId="2" xfId="1" applyNumberFormat="1" applyFont="1" applyBorder="1" applyAlignment="1">
      <alignment horizontal="center" vertical="center" shrinkToFit="1"/>
    </xf>
    <xf numFmtId="180" fontId="3" fillId="0" borderId="3" xfId="1" applyNumberFormat="1" applyFont="1" applyBorder="1" applyAlignment="1">
      <alignment horizontal="center" vertical="center" shrinkToFit="1"/>
    </xf>
    <xf numFmtId="178" fontId="10" fillId="0" borderId="0" xfId="0" applyNumberFormat="1" applyFont="1" applyFill="1" applyBorder="1" applyAlignment="1">
      <alignment horizontal="center" vertical="center"/>
    </xf>
    <xf numFmtId="178" fontId="10" fillId="0" borderId="18"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8"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xf>
    <xf numFmtId="0" fontId="3" fillId="0" borderId="46"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6" xfId="0" applyFont="1" applyBorder="1" applyAlignment="1">
      <alignment horizontal="left" vertical="center"/>
    </xf>
    <xf numFmtId="0" fontId="10" fillId="0" borderId="36" xfId="0" applyFont="1" applyBorder="1" applyAlignment="1">
      <alignment horizontal="left" vertical="center" wrapText="1"/>
    </xf>
    <xf numFmtId="0" fontId="10" fillId="0" borderId="34" xfId="0" applyFont="1" applyBorder="1" applyAlignment="1">
      <alignment horizontal="left" vertical="center" wrapText="1"/>
    </xf>
    <xf numFmtId="0" fontId="10" fillId="0" borderId="78"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3" fillId="0" borderId="34" xfId="0" applyFont="1" applyBorder="1" applyAlignment="1">
      <alignment horizontal="left" vertical="center" wrapText="1"/>
    </xf>
    <xf numFmtId="0" fontId="3" fillId="0" borderId="78" xfId="0" applyFont="1" applyBorder="1" applyAlignment="1">
      <alignment horizontal="left" vertical="center" wrapText="1"/>
    </xf>
    <xf numFmtId="0" fontId="16" fillId="0" borderId="19" xfId="0" applyFont="1" applyFill="1" applyBorder="1" applyAlignment="1">
      <alignment horizontal="left" vertical="center" shrinkToFit="1"/>
    </xf>
    <xf numFmtId="0" fontId="16" fillId="0" borderId="51" xfId="0" applyFont="1" applyFill="1" applyBorder="1" applyAlignment="1">
      <alignment horizontal="left" vertical="center" shrinkToFit="1"/>
    </xf>
    <xf numFmtId="0" fontId="16" fillId="0" borderId="19"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37" xfId="0" applyFont="1" applyFill="1" applyBorder="1" applyAlignment="1">
      <alignment vertical="center" wrapText="1"/>
    </xf>
    <xf numFmtId="0" fontId="4" fillId="0" borderId="36"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39"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7"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vertical="center" wrapText="1"/>
    </xf>
    <xf numFmtId="0" fontId="4" fillId="0" borderId="26"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DCE6F2"/>
      <color rgb="FF00A0AD"/>
      <color rgb="FF007ABA"/>
      <color rgb="FF1FAECD"/>
      <color rgb="FF1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61</xdr:col>
      <xdr:colOff>55416</xdr:colOff>
      <xdr:row>0</xdr:row>
      <xdr:rowOff>124689</xdr:rowOff>
    </xdr:from>
    <xdr:to>
      <xdr:col>66</xdr:col>
      <xdr:colOff>117763</xdr:colOff>
      <xdr:row>1</xdr:row>
      <xdr:rowOff>145472</xdr:rowOff>
    </xdr:to>
    <xdr:sp macro="" textlink="">
      <xdr:nvSpPr>
        <xdr:cNvPr id="2" name="正方形/長方形 1"/>
        <xdr:cNvSpPr/>
      </xdr:nvSpPr>
      <xdr:spPr>
        <a:xfrm>
          <a:off x="7238998" y="124689"/>
          <a:ext cx="651165" cy="24938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資料①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69273</xdr:colOff>
      <xdr:row>0</xdr:row>
      <xdr:rowOff>117764</xdr:rowOff>
    </xdr:from>
    <xdr:to>
      <xdr:col>67</xdr:col>
      <xdr:colOff>13856</xdr:colOff>
      <xdr:row>1</xdr:row>
      <xdr:rowOff>138547</xdr:rowOff>
    </xdr:to>
    <xdr:sp macro="" textlink="">
      <xdr:nvSpPr>
        <xdr:cNvPr id="3" name="正方形/長方形 2"/>
        <xdr:cNvSpPr/>
      </xdr:nvSpPr>
      <xdr:spPr>
        <a:xfrm>
          <a:off x="7252855" y="117764"/>
          <a:ext cx="651165" cy="24938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資料②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76200</xdr:colOff>
      <xdr:row>0</xdr:row>
      <xdr:rowOff>110836</xdr:rowOff>
    </xdr:from>
    <xdr:to>
      <xdr:col>67</xdr:col>
      <xdr:colOff>20783</xdr:colOff>
      <xdr:row>1</xdr:row>
      <xdr:rowOff>131619</xdr:rowOff>
    </xdr:to>
    <xdr:sp macro="" textlink="">
      <xdr:nvSpPr>
        <xdr:cNvPr id="2" name="正方形/長方形 1"/>
        <xdr:cNvSpPr/>
      </xdr:nvSpPr>
      <xdr:spPr>
        <a:xfrm>
          <a:off x="7259782" y="110836"/>
          <a:ext cx="651165" cy="24938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資料③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61</xdr:col>
      <xdr:colOff>96982</xdr:colOff>
      <xdr:row>0</xdr:row>
      <xdr:rowOff>55418</xdr:rowOff>
    </xdr:from>
    <xdr:to>
      <xdr:col>67</xdr:col>
      <xdr:colOff>41565</xdr:colOff>
      <xdr:row>2</xdr:row>
      <xdr:rowOff>13856</xdr:rowOff>
    </xdr:to>
    <xdr:sp macro="" textlink="">
      <xdr:nvSpPr>
        <xdr:cNvPr id="2" name="正方形/長方形 1"/>
        <xdr:cNvSpPr/>
      </xdr:nvSpPr>
      <xdr:spPr>
        <a:xfrm>
          <a:off x="7280564" y="55418"/>
          <a:ext cx="651165" cy="24938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資料④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66"/>
  <sheetViews>
    <sheetView showZeros="0" tabSelected="1" view="pageBreakPreview" zoomScale="110" zoomScaleNormal="100" zoomScaleSheetLayoutView="110" workbookViewId="0">
      <selection activeCell="B46" sqref="B46:U46"/>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21" t="s">
        <v>238</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row>
    <row r="2" spans="2:68" ht="18" customHeight="1" x14ac:dyDescent="0.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row>
    <row r="3" spans="2:68" ht="18" customHeight="1" x14ac:dyDescent="0.2">
      <c r="B3" s="22" t="s">
        <v>215</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2:68" ht="18" customHeight="1" x14ac:dyDescent="0.2">
      <c r="B4" s="19" t="s">
        <v>216</v>
      </c>
      <c r="C4" s="20"/>
      <c r="D4" s="20"/>
      <c r="E4" s="20"/>
      <c r="F4" s="20"/>
      <c r="G4" s="20"/>
      <c r="H4" s="20"/>
      <c r="I4" s="23" t="s">
        <v>265</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5"/>
    </row>
    <row r="5" spans="2:68" ht="18" customHeight="1" x14ac:dyDescent="0.2">
      <c r="B5" s="20"/>
      <c r="C5" s="20"/>
      <c r="D5" s="20"/>
      <c r="E5" s="20"/>
      <c r="F5" s="20"/>
      <c r="G5" s="20"/>
      <c r="H5" s="20"/>
      <c r="I5" s="26"/>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8"/>
    </row>
    <row r="6" spans="2:68" ht="43.2" customHeight="1" x14ac:dyDescent="0.2">
      <c r="B6" s="19" t="s">
        <v>217</v>
      </c>
      <c r="C6" s="20"/>
      <c r="D6" s="20"/>
      <c r="E6" s="20"/>
      <c r="F6" s="20"/>
      <c r="G6" s="20"/>
      <c r="H6" s="20"/>
      <c r="I6" s="29" t="s">
        <v>266</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1"/>
    </row>
    <row r="7" spans="2:68" ht="18" customHeight="1" x14ac:dyDescent="0.2">
      <c r="B7" s="20"/>
      <c r="C7" s="20"/>
      <c r="D7" s="20"/>
      <c r="E7" s="20"/>
      <c r="F7" s="20"/>
      <c r="G7" s="20"/>
      <c r="H7" s="20"/>
      <c r="I7" s="32"/>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22" t="s">
        <v>245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2:68" ht="18" customHeight="1" x14ac:dyDescent="0.2">
      <c r="B10" s="82" t="s">
        <v>218</v>
      </c>
      <c r="C10" s="35"/>
      <c r="D10" s="35"/>
      <c r="E10" s="35"/>
      <c r="F10" s="35"/>
      <c r="G10" s="35"/>
      <c r="H10" s="35"/>
      <c r="I10" s="35"/>
      <c r="J10" s="35"/>
      <c r="K10" s="35"/>
      <c r="L10" s="35"/>
      <c r="M10" s="35"/>
      <c r="N10" s="35"/>
      <c r="O10" s="35"/>
      <c r="P10" s="35"/>
      <c r="Q10" s="35"/>
      <c r="R10" s="35"/>
      <c r="S10" s="35"/>
      <c r="T10" s="35"/>
      <c r="U10" s="35"/>
      <c r="V10" s="35"/>
      <c r="W10" s="36"/>
      <c r="X10" s="35" t="s">
        <v>219</v>
      </c>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6"/>
    </row>
    <row r="11" spans="2:68" ht="18" customHeight="1" x14ac:dyDescent="0.2">
      <c r="B11" s="50" t="s">
        <v>261</v>
      </c>
      <c r="C11" s="51"/>
      <c r="D11" s="51"/>
      <c r="E11" s="51"/>
      <c r="F11" s="51"/>
      <c r="G11" s="51"/>
      <c r="H11" s="51"/>
      <c r="I11" s="51"/>
      <c r="J11" s="51"/>
      <c r="K11" s="51"/>
      <c r="L11" s="51"/>
      <c r="M11" s="51"/>
      <c r="N11" s="51"/>
      <c r="O11" s="51"/>
      <c r="P11" s="51"/>
      <c r="Q11" s="51"/>
      <c r="R11" s="51"/>
      <c r="S11" s="51"/>
      <c r="T11" s="51"/>
      <c r="U11" s="51"/>
      <c r="V11" s="51"/>
      <c r="W11" s="52"/>
      <c r="X11" s="39" t="s">
        <v>269</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1"/>
    </row>
    <row r="12" spans="2:68" ht="18" customHeight="1" x14ac:dyDescent="0.2">
      <c r="B12" s="50" t="s">
        <v>235</v>
      </c>
      <c r="C12" s="51"/>
      <c r="D12" s="51"/>
      <c r="E12" s="51"/>
      <c r="F12" s="51"/>
      <c r="G12" s="51"/>
      <c r="H12" s="51"/>
      <c r="I12" s="51"/>
      <c r="J12" s="51"/>
      <c r="K12" s="51"/>
      <c r="L12" s="51"/>
      <c r="M12" s="51"/>
      <c r="N12" s="51"/>
      <c r="O12" s="51"/>
      <c r="P12" s="51"/>
      <c r="Q12" s="51"/>
      <c r="R12" s="51"/>
      <c r="S12" s="51"/>
      <c r="T12" s="51"/>
      <c r="U12" s="51"/>
      <c r="V12" s="51"/>
      <c r="W12" s="52"/>
      <c r="X12" s="134" t="s">
        <v>344</v>
      </c>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6"/>
    </row>
    <row r="13" spans="2:68" ht="16.2" customHeight="1" x14ac:dyDescent="0.2">
      <c r="B13" s="50" t="s">
        <v>267</v>
      </c>
      <c r="C13" s="51"/>
      <c r="D13" s="51"/>
      <c r="E13" s="51"/>
      <c r="F13" s="51"/>
      <c r="G13" s="51"/>
      <c r="H13" s="51"/>
      <c r="I13" s="51"/>
      <c r="J13" s="51"/>
      <c r="K13" s="51"/>
      <c r="L13" s="51"/>
      <c r="M13" s="51"/>
      <c r="N13" s="51"/>
      <c r="O13" s="51"/>
      <c r="P13" s="51"/>
      <c r="Q13" s="51"/>
      <c r="R13" s="51"/>
      <c r="S13" s="51"/>
      <c r="T13" s="51"/>
      <c r="U13" s="51"/>
      <c r="V13" s="51"/>
      <c r="W13" s="52"/>
      <c r="X13" s="134" t="s">
        <v>268</v>
      </c>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6"/>
    </row>
    <row r="14" spans="2:68" ht="18" customHeight="1" x14ac:dyDescent="0.2">
      <c r="B14" s="50" t="s">
        <v>236</v>
      </c>
      <c r="C14" s="51"/>
      <c r="D14" s="51"/>
      <c r="E14" s="51"/>
      <c r="F14" s="51"/>
      <c r="G14" s="51"/>
      <c r="H14" s="51"/>
      <c r="I14" s="51"/>
      <c r="J14" s="51"/>
      <c r="K14" s="51"/>
      <c r="L14" s="51"/>
      <c r="M14" s="51"/>
      <c r="N14" s="51"/>
      <c r="O14" s="51"/>
      <c r="P14" s="51"/>
      <c r="Q14" s="51"/>
      <c r="R14" s="51"/>
      <c r="S14" s="51"/>
      <c r="T14" s="51"/>
      <c r="U14" s="51"/>
      <c r="V14" s="51"/>
      <c r="W14" s="52"/>
      <c r="X14" s="45" t="s">
        <v>649</v>
      </c>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7"/>
    </row>
    <row r="15" spans="2:68" ht="18" customHeight="1" x14ac:dyDescent="0.2">
      <c r="B15" s="50" t="s">
        <v>220</v>
      </c>
      <c r="C15" s="51"/>
      <c r="D15" s="51"/>
      <c r="E15" s="51"/>
      <c r="F15" s="51"/>
      <c r="G15" s="51"/>
      <c r="H15" s="51"/>
      <c r="I15" s="51"/>
      <c r="J15" s="51"/>
      <c r="K15" s="51"/>
      <c r="L15" s="51"/>
      <c r="M15" s="51"/>
      <c r="N15" s="51"/>
      <c r="O15" s="51"/>
      <c r="P15" s="51"/>
      <c r="Q15" s="51"/>
      <c r="R15" s="51"/>
      <c r="S15" s="51"/>
      <c r="T15" s="51"/>
      <c r="U15" s="51"/>
      <c r="V15" s="51"/>
      <c r="W15" s="52"/>
      <c r="X15" s="42" t="s">
        <v>257</v>
      </c>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4"/>
    </row>
    <row r="16" spans="2:68" ht="18" customHeight="1" x14ac:dyDescent="0.2">
      <c r="B16" s="50" t="s">
        <v>221</v>
      </c>
      <c r="C16" s="51"/>
      <c r="D16" s="51"/>
      <c r="E16" s="51"/>
      <c r="F16" s="51"/>
      <c r="G16" s="51"/>
      <c r="H16" s="51"/>
      <c r="I16" s="51"/>
      <c r="J16" s="51"/>
      <c r="K16" s="51"/>
      <c r="L16" s="51"/>
      <c r="M16" s="51"/>
      <c r="N16" s="51"/>
      <c r="O16" s="51"/>
      <c r="P16" s="51"/>
      <c r="Q16" s="51"/>
      <c r="R16" s="51"/>
      <c r="S16" s="51"/>
      <c r="T16" s="51"/>
      <c r="U16" s="51"/>
      <c r="V16" s="51"/>
      <c r="W16" s="52"/>
      <c r="X16" s="45" t="s">
        <v>258</v>
      </c>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7"/>
    </row>
    <row r="17" spans="2:68" ht="18" customHeight="1" x14ac:dyDescent="0.2">
      <c r="B17" s="50" t="s">
        <v>263</v>
      </c>
      <c r="C17" s="51"/>
      <c r="D17" s="51"/>
      <c r="E17" s="51"/>
      <c r="F17" s="51"/>
      <c r="G17" s="51"/>
      <c r="H17" s="51"/>
      <c r="I17" s="51"/>
      <c r="J17" s="51"/>
      <c r="K17" s="51"/>
      <c r="L17" s="51"/>
      <c r="M17" s="51"/>
      <c r="N17" s="51"/>
      <c r="O17" s="51"/>
      <c r="P17" s="51"/>
      <c r="Q17" s="51"/>
      <c r="R17" s="51"/>
      <c r="S17" s="51"/>
      <c r="T17" s="51"/>
      <c r="U17" s="51"/>
      <c r="V17" s="51"/>
      <c r="W17" s="52"/>
      <c r="X17" s="45" t="s">
        <v>259</v>
      </c>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7"/>
    </row>
    <row r="18" spans="2:68" ht="15" customHeight="1" x14ac:dyDescent="0.2">
      <c r="B18" s="9"/>
      <c r="C18" s="9"/>
      <c r="D18" s="9"/>
      <c r="E18" s="9"/>
      <c r="F18" s="9"/>
      <c r="G18" s="9"/>
      <c r="H18" s="9"/>
      <c r="I18" s="9"/>
      <c r="J18" s="9"/>
      <c r="K18" s="9"/>
      <c r="L18" s="9"/>
      <c r="M18" s="9"/>
      <c r="N18" s="9"/>
      <c r="O18" s="9"/>
      <c r="P18" s="9"/>
      <c r="Q18" s="9"/>
      <c r="R18" s="9"/>
      <c r="S18" s="9"/>
      <c r="T18" s="9"/>
      <c r="U18" s="9"/>
      <c r="V18" s="9"/>
      <c r="W18" s="9"/>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1"/>
      <c r="BA18" s="11"/>
      <c r="BB18" s="11"/>
      <c r="BC18" s="11"/>
      <c r="BD18" s="11"/>
      <c r="BE18" s="10"/>
      <c r="BF18" s="10"/>
      <c r="BG18" s="10"/>
      <c r="BH18" s="10"/>
      <c r="BI18" s="10"/>
      <c r="BJ18" s="10"/>
      <c r="BK18" s="10"/>
      <c r="BL18" s="10"/>
      <c r="BM18" s="10"/>
      <c r="BN18" s="10"/>
      <c r="BO18" s="10"/>
      <c r="BP18" s="10"/>
    </row>
    <row r="19" spans="2:68" ht="18" customHeight="1" x14ac:dyDescent="0.2">
      <c r="B19" s="48" t="s">
        <v>234</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row>
    <row r="20" spans="2:68" ht="18" customHeight="1" x14ac:dyDescent="0.2">
      <c r="B20" s="75" t="s">
        <v>222</v>
      </c>
      <c r="C20" s="76"/>
      <c r="D20" s="76"/>
      <c r="E20" s="76"/>
      <c r="F20" s="76"/>
      <c r="G20" s="76"/>
      <c r="H20" s="76"/>
      <c r="I20" s="76"/>
      <c r="J20" s="76"/>
      <c r="K20" s="76"/>
      <c r="L20" s="76"/>
      <c r="M20" s="76"/>
      <c r="N20" s="76"/>
      <c r="O20" s="76"/>
      <c r="P20" s="76"/>
      <c r="Q20" s="76"/>
      <c r="R20" s="76"/>
      <c r="S20" s="76"/>
      <c r="T20" s="76"/>
      <c r="U20" s="76"/>
      <c r="V20" s="53" t="s">
        <v>224</v>
      </c>
      <c r="W20" s="54"/>
      <c r="X20" s="54"/>
      <c r="Y20" s="54"/>
      <c r="Z20" s="55"/>
      <c r="AA20" s="53" t="s">
        <v>271</v>
      </c>
      <c r="AB20" s="54"/>
      <c r="AC20" s="54"/>
      <c r="AD20" s="54"/>
      <c r="AE20" s="55"/>
      <c r="AF20" s="49" t="s">
        <v>306</v>
      </c>
      <c r="AG20" s="49"/>
      <c r="AH20" s="49"/>
      <c r="AI20" s="49"/>
      <c r="AJ20" s="49"/>
      <c r="AK20" s="49" t="s">
        <v>272</v>
      </c>
      <c r="AL20" s="49"/>
      <c r="AM20" s="49"/>
      <c r="AN20" s="49"/>
      <c r="AO20" s="49"/>
      <c r="AP20" s="49" t="s">
        <v>273</v>
      </c>
      <c r="AQ20" s="49"/>
      <c r="AR20" s="49"/>
      <c r="AS20" s="49"/>
      <c r="AT20" s="49"/>
      <c r="AU20" s="49" t="s">
        <v>274</v>
      </c>
      <c r="AV20" s="49"/>
      <c r="AW20" s="49"/>
      <c r="AX20" s="49"/>
      <c r="AY20" s="49"/>
      <c r="AZ20" s="37" t="s">
        <v>275</v>
      </c>
      <c r="BA20" s="19"/>
      <c r="BB20" s="19"/>
      <c r="BC20" s="19"/>
      <c r="BD20" s="38"/>
      <c r="BE20" s="112" t="s">
        <v>284</v>
      </c>
      <c r="BF20" s="19"/>
      <c r="BG20" s="19"/>
      <c r="BH20" s="19"/>
      <c r="BI20" s="113"/>
      <c r="BJ20" s="54" t="s">
        <v>276</v>
      </c>
      <c r="BK20" s="54"/>
      <c r="BL20" s="54"/>
      <c r="BM20" s="54"/>
      <c r="BN20" s="54"/>
      <c r="BO20" s="54"/>
      <c r="BP20" s="59"/>
    </row>
    <row r="21" spans="2:68" ht="18" customHeight="1" x14ac:dyDescent="0.2">
      <c r="B21" s="78"/>
      <c r="C21" s="79"/>
      <c r="D21" s="79"/>
      <c r="E21" s="79"/>
      <c r="F21" s="79"/>
      <c r="G21" s="79"/>
      <c r="H21" s="79"/>
      <c r="I21" s="79"/>
      <c r="J21" s="79"/>
      <c r="K21" s="79"/>
      <c r="L21" s="79"/>
      <c r="M21" s="79"/>
      <c r="N21" s="79"/>
      <c r="O21" s="79"/>
      <c r="P21" s="79"/>
      <c r="Q21" s="79"/>
      <c r="R21" s="79"/>
      <c r="S21" s="79"/>
      <c r="T21" s="79"/>
      <c r="U21" s="79"/>
      <c r="V21" s="56"/>
      <c r="W21" s="57"/>
      <c r="X21" s="57"/>
      <c r="Y21" s="57"/>
      <c r="Z21" s="58"/>
      <c r="AA21" s="56"/>
      <c r="AB21" s="57"/>
      <c r="AC21" s="57"/>
      <c r="AD21" s="57"/>
      <c r="AE21" s="58"/>
      <c r="AF21" s="49"/>
      <c r="AG21" s="49"/>
      <c r="AH21" s="49"/>
      <c r="AI21" s="49"/>
      <c r="AJ21" s="49"/>
      <c r="AK21" s="49"/>
      <c r="AL21" s="49"/>
      <c r="AM21" s="49"/>
      <c r="AN21" s="49"/>
      <c r="AO21" s="49"/>
      <c r="AP21" s="49"/>
      <c r="AQ21" s="49"/>
      <c r="AR21" s="49"/>
      <c r="AS21" s="49"/>
      <c r="AT21" s="49"/>
      <c r="AU21" s="49"/>
      <c r="AV21" s="49"/>
      <c r="AW21" s="49"/>
      <c r="AX21" s="49"/>
      <c r="AY21" s="49"/>
      <c r="AZ21" s="37"/>
      <c r="BA21" s="19"/>
      <c r="BB21" s="19"/>
      <c r="BC21" s="19"/>
      <c r="BD21" s="38"/>
      <c r="BE21" s="112"/>
      <c r="BF21" s="19"/>
      <c r="BG21" s="19"/>
      <c r="BH21" s="19"/>
      <c r="BI21" s="113"/>
      <c r="BJ21" s="57"/>
      <c r="BK21" s="57"/>
      <c r="BL21" s="57"/>
      <c r="BM21" s="57"/>
      <c r="BN21" s="57"/>
      <c r="BO21" s="57"/>
      <c r="BP21" s="60"/>
    </row>
    <row r="22" spans="2:68" ht="18" customHeight="1" x14ac:dyDescent="0.2">
      <c r="B22" s="145" t="s">
        <v>270</v>
      </c>
      <c r="C22" s="146"/>
      <c r="D22" s="146"/>
      <c r="E22" s="146"/>
      <c r="F22" s="146"/>
      <c r="G22" s="146"/>
      <c r="H22" s="146"/>
      <c r="I22" s="146"/>
      <c r="J22" s="146"/>
      <c r="K22" s="146"/>
      <c r="L22" s="146"/>
      <c r="M22" s="146"/>
      <c r="N22" s="146"/>
      <c r="O22" s="146"/>
      <c r="P22" s="146"/>
      <c r="Q22" s="146"/>
      <c r="R22" s="146"/>
      <c r="S22" s="146"/>
      <c r="T22" s="146"/>
      <c r="U22" s="146"/>
      <c r="V22" s="139" t="s">
        <v>277</v>
      </c>
      <c r="W22" s="140"/>
      <c r="X22" s="140"/>
      <c r="Y22" s="140"/>
      <c r="Z22" s="141"/>
      <c r="AA22" s="137">
        <v>113.5</v>
      </c>
      <c r="AB22" s="84"/>
      <c r="AC22" s="84"/>
      <c r="AD22" s="84"/>
      <c r="AE22" s="138"/>
      <c r="AF22" s="149">
        <v>116.5</v>
      </c>
      <c r="AG22" s="149"/>
      <c r="AH22" s="149"/>
      <c r="AI22" s="149"/>
      <c r="AJ22" s="149"/>
      <c r="AK22" s="149">
        <v>122.2</v>
      </c>
      <c r="AL22" s="149"/>
      <c r="AM22" s="149"/>
      <c r="AN22" s="149"/>
      <c r="AO22" s="149"/>
      <c r="AP22" s="149"/>
      <c r="AQ22" s="149"/>
      <c r="AR22" s="149"/>
      <c r="AS22" s="149"/>
      <c r="AT22" s="149"/>
      <c r="AU22" s="149"/>
      <c r="AV22" s="149"/>
      <c r="AW22" s="149"/>
      <c r="AX22" s="149"/>
      <c r="AY22" s="149"/>
      <c r="AZ22" s="83"/>
      <c r="BA22" s="84"/>
      <c r="BB22" s="84"/>
      <c r="BC22" s="84"/>
      <c r="BD22" s="85"/>
      <c r="BE22" s="137">
        <v>123.7</v>
      </c>
      <c r="BF22" s="84"/>
      <c r="BG22" s="84"/>
      <c r="BH22" s="84"/>
      <c r="BI22" s="138"/>
      <c r="BJ22" s="86">
        <f>AK22/BE22</f>
        <v>0.98787388843977364</v>
      </c>
      <c r="BK22" s="86"/>
      <c r="BL22" s="86"/>
      <c r="BM22" s="86"/>
      <c r="BN22" s="86"/>
      <c r="BO22" s="86"/>
      <c r="BP22" s="87"/>
    </row>
    <row r="23" spans="2:68" ht="18" customHeight="1" x14ac:dyDescent="0.2">
      <c r="B23" s="147"/>
      <c r="C23" s="148"/>
      <c r="D23" s="148"/>
      <c r="E23" s="148"/>
      <c r="F23" s="148"/>
      <c r="G23" s="148"/>
      <c r="H23" s="148"/>
      <c r="I23" s="148"/>
      <c r="J23" s="148"/>
      <c r="K23" s="148"/>
      <c r="L23" s="148"/>
      <c r="M23" s="148"/>
      <c r="N23" s="148"/>
      <c r="O23" s="148"/>
      <c r="P23" s="148"/>
      <c r="Q23" s="148"/>
      <c r="R23" s="148"/>
      <c r="S23" s="148"/>
      <c r="T23" s="148"/>
      <c r="U23" s="148"/>
      <c r="V23" s="142"/>
      <c r="W23" s="143"/>
      <c r="X23" s="143"/>
      <c r="Y23" s="143"/>
      <c r="Z23" s="144"/>
      <c r="AA23" s="137"/>
      <c r="AB23" s="84"/>
      <c r="AC23" s="84"/>
      <c r="AD23" s="84"/>
      <c r="AE23" s="138"/>
      <c r="AF23" s="149"/>
      <c r="AG23" s="149"/>
      <c r="AH23" s="149"/>
      <c r="AI23" s="149"/>
      <c r="AJ23" s="149"/>
      <c r="AK23" s="149"/>
      <c r="AL23" s="149"/>
      <c r="AM23" s="149"/>
      <c r="AN23" s="149"/>
      <c r="AO23" s="149"/>
      <c r="AP23" s="149"/>
      <c r="AQ23" s="149"/>
      <c r="AR23" s="149"/>
      <c r="AS23" s="149"/>
      <c r="AT23" s="149"/>
      <c r="AU23" s="149"/>
      <c r="AV23" s="149"/>
      <c r="AW23" s="149"/>
      <c r="AX23" s="149"/>
      <c r="AY23" s="149"/>
      <c r="AZ23" s="83"/>
      <c r="BA23" s="84"/>
      <c r="BB23" s="84"/>
      <c r="BC23" s="84"/>
      <c r="BD23" s="85"/>
      <c r="BE23" s="137"/>
      <c r="BF23" s="84"/>
      <c r="BG23" s="84"/>
      <c r="BH23" s="84"/>
      <c r="BI23" s="138"/>
      <c r="BJ23" s="88"/>
      <c r="BK23" s="88"/>
      <c r="BL23" s="88"/>
      <c r="BM23" s="88"/>
      <c r="BN23" s="88"/>
      <c r="BO23" s="88"/>
      <c r="BP23" s="89"/>
    </row>
    <row r="24" spans="2:68" ht="18" customHeight="1" x14ac:dyDescent="0.2">
      <c r="B24" s="75" t="s">
        <v>225</v>
      </c>
      <c r="C24" s="76"/>
      <c r="D24" s="76"/>
      <c r="E24" s="76"/>
      <c r="F24" s="76"/>
      <c r="G24" s="76"/>
      <c r="H24" s="77"/>
      <c r="I24" s="61" t="s">
        <v>451</v>
      </c>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3"/>
    </row>
    <row r="25" spans="2:68" ht="9.6" customHeight="1" x14ac:dyDescent="0.2">
      <c r="B25" s="78"/>
      <c r="C25" s="79"/>
      <c r="D25" s="79"/>
      <c r="E25" s="79"/>
      <c r="F25" s="79"/>
      <c r="G25" s="79"/>
      <c r="H25" s="80"/>
      <c r="I25" s="64"/>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6"/>
    </row>
    <row r="26" spans="2:68" ht="18" customHeight="1" x14ac:dyDescent="0.2">
      <c r="B26" s="5"/>
      <c r="C26" s="5"/>
      <c r="D26" s="5"/>
      <c r="E26" s="5"/>
      <c r="F26" s="5"/>
      <c r="G26" s="5"/>
      <c r="H26" s="5"/>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2:68" ht="18" customHeight="1" x14ac:dyDescent="0.2">
      <c r="B27" s="22" t="s">
        <v>255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row>
    <row r="28" spans="2:68" ht="18" customHeight="1" x14ac:dyDescent="0.2">
      <c r="B28" s="67" t="s">
        <v>228</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9"/>
    </row>
    <row r="29" spans="2:68" ht="18" customHeight="1" x14ac:dyDescent="0.2">
      <c r="B29" s="75" t="s">
        <v>312</v>
      </c>
      <c r="C29" s="76"/>
      <c r="D29" s="76"/>
      <c r="E29" s="76"/>
      <c r="F29" s="76"/>
      <c r="G29" s="76"/>
      <c r="H29" s="76"/>
      <c r="I29" s="76"/>
      <c r="J29" s="76"/>
      <c r="K29" s="76"/>
      <c r="L29" s="76"/>
      <c r="M29" s="76"/>
      <c r="N29" s="76"/>
      <c r="O29" s="76"/>
      <c r="P29" s="76"/>
      <c r="Q29" s="76"/>
      <c r="R29" s="76"/>
      <c r="S29" s="76"/>
      <c r="T29" s="76"/>
      <c r="U29" s="97"/>
      <c r="V29" s="53" t="s">
        <v>224</v>
      </c>
      <c r="W29" s="54"/>
      <c r="X29" s="54"/>
      <c r="Y29" s="54"/>
      <c r="Z29" s="54"/>
      <c r="AA29" s="53" t="s">
        <v>271</v>
      </c>
      <c r="AB29" s="54"/>
      <c r="AC29" s="54"/>
      <c r="AD29" s="54"/>
      <c r="AE29" s="55"/>
      <c r="AF29" s="49" t="s">
        <v>306</v>
      </c>
      <c r="AG29" s="49"/>
      <c r="AH29" s="49"/>
      <c r="AI29" s="49"/>
      <c r="AJ29" s="49"/>
      <c r="AK29" s="49" t="s">
        <v>272</v>
      </c>
      <c r="AL29" s="49"/>
      <c r="AM29" s="49"/>
      <c r="AN29" s="49"/>
      <c r="AO29" s="49"/>
      <c r="AP29" s="49" t="s">
        <v>273</v>
      </c>
      <c r="AQ29" s="49"/>
      <c r="AR29" s="49"/>
      <c r="AS29" s="49"/>
      <c r="AT29" s="49"/>
      <c r="AU29" s="49" t="s">
        <v>274</v>
      </c>
      <c r="AV29" s="49"/>
      <c r="AW29" s="49"/>
      <c r="AX29" s="49"/>
      <c r="AY29" s="49"/>
      <c r="AZ29" s="37" t="s">
        <v>275</v>
      </c>
      <c r="BA29" s="19"/>
      <c r="BB29" s="19"/>
      <c r="BC29" s="19"/>
      <c r="BD29" s="38"/>
      <c r="BE29" s="112" t="s">
        <v>284</v>
      </c>
      <c r="BF29" s="19"/>
      <c r="BG29" s="19"/>
      <c r="BH29" s="19"/>
      <c r="BI29" s="113"/>
      <c r="BJ29" s="70" t="s">
        <v>223</v>
      </c>
      <c r="BK29" s="70"/>
      <c r="BL29" s="70"/>
      <c r="BM29" s="70"/>
      <c r="BN29" s="70"/>
      <c r="BO29" s="70"/>
      <c r="BP29" s="71"/>
    </row>
    <row r="30" spans="2:68" ht="18" customHeight="1" x14ac:dyDescent="0.2">
      <c r="B30" s="78"/>
      <c r="C30" s="79"/>
      <c r="D30" s="79"/>
      <c r="E30" s="79"/>
      <c r="F30" s="79"/>
      <c r="G30" s="79"/>
      <c r="H30" s="79"/>
      <c r="I30" s="79"/>
      <c r="J30" s="79"/>
      <c r="K30" s="79"/>
      <c r="L30" s="79"/>
      <c r="M30" s="79"/>
      <c r="N30" s="79"/>
      <c r="O30" s="79"/>
      <c r="P30" s="79"/>
      <c r="Q30" s="79"/>
      <c r="R30" s="79"/>
      <c r="S30" s="79"/>
      <c r="T30" s="79"/>
      <c r="U30" s="98"/>
      <c r="V30" s="56"/>
      <c r="W30" s="57"/>
      <c r="X30" s="57"/>
      <c r="Y30" s="57"/>
      <c r="Z30" s="57"/>
      <c r="AA30" s="56"/>
      <c r="AB30" s="57"/>
      <c r="AC30" s="57"/>
      <c r="AD30" s="57"/>
      <c r="AE30" s="58"/>
      <c r="AF30" s="49"/>
      <c r="AG30" s="49"/>
      <c r="AH30" s="49"/>
      <c r="AI30" s="49"/>
      <c r="AJ30" s="49"/>
      <c r="AK30" s="49"/>
      <c r="AL30" s="49"/>
      <c r="AM30" s="49"/>
      <c r="AN30" s="49"/>
      <c r="AO30" s="49"/>
      <c r="AP30" s="49"/>
      <c r="AQ30" s="49"/>
      <c r="AR30" s="49"/>
      <c r="AS30" s="49"/>
      <c r="AT30" s="49"/>
      <c r="AU30" s="49"/>
      <c r="AV30" s="49"/>
      <c r="AW30" s="49"/>
      <c r="AX30" s="49"/>
      <c r="AY30" s="49"/>
      <c r="AZ30" s="37"/>
      <c r="BA30" s="19"/>
      <c r="BB30" s="19"/>
      <c r="BC30" s="19"/>
      <c r="BD30" s="38"/>
      <c r="BE30" s="112"/>
      <c r="BF30" s="19"/>
      <c r="BG30" s="19"/>
      <c r="BH30" s="19"/>
      <c r="BI30" s="113"/>
      <c r="BJ30" s="72"/>
      <c r="BK30" s="72"/>
      <c r="BL30" s="72"/>
      <c r="BM30" s="72"/>
      <c r="BN30" s="72"/>
      <c r="BO30" s="72"/>
      <c r="BP30" s="73"/>
    </row>
    <row r="31" spans="2:68" ht="18" customHeight="1" x14ac:dyDescent="0.2">
      <c r="B31" s="90" t="s">
        <v>295</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2"/>
    </row>
    <row r="32" spans="2:68" ht="18" customHeight="1" x14ac:dyDescent="0.2">
      <c r="B32" s="99" t="s">
        <v>237</v>
      </c>
      <c r="C32" s="100"/>
      <c r="D32" s="100"/>
      <c r="E32" s="100"/>
      <c r="F32" s="100"/>
      <c r="G32" s="100"/>
      <c r="H32" s="100"/>
      <c r="I32" s="100"/>
      <c r="J32" s="100"/>
      <c r="K32" s="100"/>
      <c r="L32" s="100"/>
      <c r="M32" s="100"/>
      <c r="N32" s="100"/>
      <c r="O32" s="100"/>
      <c r="P32" s="100"/>
      <c r="Q32" s="100"/>
      <c r="R32" s="100"/>
      <c r="S32" s="100"/>
      <c r="T32" s="100"/>
      <c r="U32" s="101"/>
      <c r="V32" s="96" t="s">
        <v>278</v>
      </c>
      <c r="W32" s="96"/>
      <c r="X32" s="96"/>
      <c r="Y32" s="96"/>
      <c r="Z32" s="96"/>
      <c r="AA32" s="81">
        <v>1271</v>
      </c>
      <c r="AB32" s="81"/>
      <c r="AC32" s="81"/>
      <c r="AD32" s="81"/>
      <c r="AE32" s="81"/>
      <c r="AF32" s="81">
        <v>1266</v>
      </c>
      <c r="AG32" s="81"/>
      <c r="AH32" s="81"/>
      <c r="AI32" s="81"/>
      <c r="AJ32" s="81"/>
      <c r="AK32" s="81">
        <v>1266</v>
      </c>
      <c r="AL32" s="81"/>
      <c r="AM32" s="81"/>
      <c r="AN32" s="81"/>
      <c r="AO32" s="81"/>
      <c r="AP32" s="81"/>
      <c r="AQ32" s="81"/>
      <c r="AR32" s="81"/>
      <c r="AS32" s="81"/>
      <c r="AT32" s="81"/>
      <c r="AU32" s="81"/>
      <c r="AV32" s="81"/>
      <c r="AW32" s="81"/>
      <c r="AX32" s="81"/>
      <c r="AY32" s="81"/>
      <c r="AZ32" s="81"/>
      <c r="BA32" s="81"/>
      <c r="BB32" s="81"/>
      <c r="BC32" s="81"/>
      <c r="BD32" s="81"/>
      <c r="BE32" s="81">
        <v>1300</v>
      </c>
      <c r="BF32" s="81"/>
      <c r="BG32" s="81"/>
      <c r="BH32" s="81"/>
      <c r="BI32" s="81"/>
      <c r="BJ32" s="93">
        <f>AK32/BE32</f>
        <v>0.97384615384615381</v>
      </c>
      <c r="BK32" s="93"/>
      <c r="BL32" s="93"/>
      <c r="BM32" s="93"/>
      <c r="BN32" s="93"/>
      <c r="BO32" s="93"/>
      <c r="BP32" s="94"/>
    </row>
    <row r="33" spans="2:68" ht="18" customHeight="1" x14ac:dyDescent="0.2">
      <c r="B33" s="103" t="s">
        <v>279</v>
      </c>
      <c r="C33" s="104"/>
      <c r="D33" s="104"/>
      <c r="E33" s="104"/>
      <c r="F33" s="104"/>
      <c r="G33" s="104"/>
      <c r="H33" s="104"/>
      <c r="I33" s="104"/>
      <c r="J33" s="104"/>
      <c r="K33" s="104"/>
      <c r="L33" s="104"/>
      <c r="M33" s="104"/>
      <c r="N33" s="104"/>
      <c r="O33" s="104"/>
      <c r="P33" s="104"/>
      <c r="Q33" s="104"/>
      <c r="R33" s="104"/>
      <c r="S33" s="104"/>
      <c r="T33" s="104"/>
      <c r="U33" s="105"/>
      <c r="V33" s="74" t="s">
        <v>280</v>
      </c>
      <c r="W33" s="74"/>
      <c r="X33" s="74"/>
      <c r="Y33" s="74"/>
      <c r="Z33" s="74"/>
      <c r="AA33" s="74">
        <v>621</v>
      </c>
      <c r="AB33" s="74"/>
      <c r="AC33" s="74"/>
      <c r="AD33" s="74"/>
      <c r="AE33" s="74"/>
      <c r="AF33" s="74">
        <v>621</v>
      </c>
      <c r="AG33" s="74"/>
      <c r="AH33" s="74"/>
      <c r="AI33" s="74"/>
      <c r="AJ33" s="74"/>
      <c r="AK33" s="74">
        <v>621</v>
      </c>
      <c r="AL33" s="74"/>
      <c r="AM33" s="74"/>
      <c r="AN33" s="74"/>
      <c r="AO33" s="74"/>
      <c r="AP33" s="74"/>
      <c r="AQ33" s="74"/>
      <c r="AR33" s="74"/>
      <c r="AS33" s="74"/>
      <c r="AT33" s="74"/>
      <c r="AU33" s="74"/>
      <c r="AV33" s="74"/>
      <c r="AW33" s="74"/>
      <c r="AX33" s="74"/>
      <c r="AY33" s="74"/>
      <c r="AZ33" s="74"/>
      <c r="BA33" s="74"/>
      <c r="BB33" s="74"/>
      <c r="BC33" s="74"/>
      <c r="BD33" s="74"/>
      <c r="BE33" s="74">
        <v>626</v>
      </c>
      <c r="BF33" s="74"/>
      <c r="BG33" s="74"/>
      <c r="BH33" s="74"/>
      <c r="BI33" s="74"/>
      <c r="BJ33" s="114">
        <f>AK33/BE33</f>
        <v>0.99201277955271561</v>
      </c>
      <c r="BK33" s="115"/>
      <c r="BL33" s="115"/>
      <c r="BM33" s="115"/>
      <c r="BN33" s="115"/>
      <c r="BO33" s="115"/>
      <c r="BP33" s="116"/>
    </row>
    <row r="34" spans="2:68" ht="18" customHeight="1" x14ac:dyDescent="0.2">
      <c r="B34" s="103" t="s">
        <v>281</v>
      </c>
      <c r="C34" s="104"/>
      <c r="D34" s="104"/>
      <c r="E34" s="104"/>
      <c r="F34" s="104"/>
      <c r="G34" s="104"/>
      <c r="H34" s="104"/>
      <c r="I34" s="104"/>
      <c r="J34" s="104"/>
      <c r="K34" s="104"/>
      <c r="L34" s="104"/>
      <c r="M34" s="104"/>
      <c r="N34" s="104"/>
      <c r="O34" s="104"/>
      <c r="P34" s="104"/>
      <c r="Q34" s="104"/>
      <c r="R34" s="104"/>
      <c r="S34" s="104"/>
      <c r="T34" s="104"/>
      <c r="U34" s="105"/>
      <c r="V34" s="74" t="s">
        <v>283</v>
      </c>
      <c r="W34" s="74"/>
      <c r="X34" s="74"/>
      <c r="Y34" s="74"/>
      <c r="Z34" s="74"/>
      <c r="AA34" s="74">
        <v>1207</v>
      </c>
      <c r="AB34" s="74"/>
      <c r="AC34" s="74"/>
      <c r="AD34" s="74"/>
      <c r="AE34" s="74"/>
      <c r="AF34" s="74">
        <v>1199</v>
      </c>
      <c r="AG34" s="74"/>
      <c r="AH34" s="74"/>
      <c r="AI34" s="74"/>
      <c r="AJ34" s="74"/>
      <c r="AK34" s="74">
        <v>1243</v>
      </c>
      <c r="AL34" s="74"/>
      <c r="AM34" s="74"/>
      <c r="AN34" s="74"/>
      <c r="AO34" s="74"/>
      <c r="AP34" s="74"/>
      <c r="AQ34" s="74"/>
      <c r="AR34" s="74"/>
      <c r="AS34" s="74"/>
      <c r="AT34" s="74"/>
      <c r="AU34" s="74"/>
      <c r="AV34" s="74"/>
      <c r="AW34" s="74"/>
      <c r="AX34" s="74"/>
      <c r="AY34" s="74"/>
      <c r="AZ34" s="74"/>
      <c r="BA34" s="74"/>
      <c r="BB34" s="74"/>
      <c r="BC34" s="74"/>
      <c r="BD34" s="74"/>
      <c r="BE34" s="74">
        <v>1212</v>
      </c>
      <c r="BF34" s="74"/>
      <c r="BG34" s="74"/>
      <c r="BH34" s="74"/>
      <c r="BI34" s="74"/>
      <c r="BJ34" s="114">
        <f>AK34/BE34</f>
        <v>1.0255775577557755</v>
      </c>
      <c r="BK34" s="115"/>
      <c r="BL34" s="115"/>
      <c r="BM34" s="115"/>
      <c r="BN34" s="115"/>
      <c r="BO34" s="115"/>
      <c r="BP34" s="116"/>
    </row>
    <row r="35" spans="2:68" ht="18" customHeight="1" x14ac:dyDescent="0.2">
      <c r="B35" s="106" t="s">
        <v>282</v>
      </c>
      <c r="C35" s="107"/>
      <c r="D35" s="107"/>
      <c r="E35" s="107"/>
      <c r="F35" s="107"/>
      <c r="G35" s="107"/>
      <c r="H35" s="107"/>
      <c r="I35" s="107"/>
      <c r="J35" s="107"/>
      <c r="K35" s="107"/>
      <c r="L35" s="107"/>
      <c r="M35" s="107"/>
      <c r="N35" s="107"/>
      <c r="O35" s="107"/>
      <c r="P35" s="107"/>
      <c r="Q35" s="107"/>
      <c r="R35" s="107"/>
      <c r="S35" s="107"/>
      <c r="T35" s="107"/>
      <c r="U35" s="108"/>
      <c r="V35" s="150" t="s">
        <v>288</v>
      </c>
      <c r="W35" s="150"/>
      <c r="X35" s="150"/>
      <c r="Y35" s="150"/>
      <c r="Z35" s="150"/>
      <c r="AA35" s="124" t="s">
        <v>301</v>
      </c>
      <c r="AB35" s="124"/>
      <c r="AC35" s="124"/>
      <c r="AD35" s="124"/>
      <c r="AE35" s="124"/>
      <c r="AF35" s="150">
        <v>2</v>
      </c>
      <c r="AG35" s="150"/>
      <c r="AH35" s="150"/>
      <c r="AI35" s="150"/>
      <c r="AJ35" s="150"/>
      <c r="AK35" s="150">
        <v>6</v>
      </c>
      <c r="AL35" s="150"/>
      <c r="AM35" s="150"/>
      <c r="AN35" s="150"/>
      <c r="AO35" s="150"/>
      <c r="AP35" s="150"/>
      <c r="AQ35" s="150"/>
      <c r="AR35" s="150"/>
      <c r="AS35" s="150"/>
      <c r="AT35" s="150"/>
      <c r="AU35" s="150"/>
      <c r="AV35" s="150"/>
      <c r="AW35" s="150"/>
      <c r="AX35" s="150"/>
      <c r="AY35" s="150"/>
      <c r="AZ35" s="150"/>
      <c r="BA35" s="150"/>
      <c r="BB35" s="150"/>
      <c r="BC35" s="150"/>
      <c r="BD35" s="150"/>
      <c r="BE35" s="151" t="s">
        <v>302</v>
      </c>
      <c r="BF35" s="151"/>
      <c r="BG35" s="151"/>
      <c r="BH35" s="151"/>
      <c r="BI35" s="151"/>
      <c r="BJ35" s="152">
        <f>6/12</f>
        <v>0.5</v>
      </c>
      <c r="BK35" s="153"/>
      <c r="BL35" s="153"/>
      <c r="BM35" s="153"/>
      <c r="BN35" s="153"/>
      <c r="BO35" s="153"/>
      <c r="BP35" s="154"/>
    </row>
    <row r="36" spans="2:68" ht="25.8" customHeight="1" x14ac:dyDescent="0.2">
      <c r="B36" s="109" t="s">
        <v>385</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1"/>
    </row>
    <row r="37" spans="2:68" ht="18" customHeight="1" x14ac:dyDescent="0.2">
      <c r="B37" s="99" t="s">
        <v>285</v>
      </c>
      <c r="C37" s="100"/>
      <c r="D37" s="100"/>
      <c r="E37" s="100"/>
      <c r="F37" s="100"/>
      <c r="G37" s="100"/>
      <c r="H37" s="100"/>
      <c r="I37" s="100"/>
      <c r="J37" s="100"/>
      <c r="K37" s="100"/>
      <c r="L37" s="100"/>
      <c r="M37" s="100"/>
      <c r="N37" s="100"/>
      <c r="O37" s="100"/>
      <c r="P37" s="100"/>
      <c r="Q37" s="100"/>
      <c r="R37" s="100"/>
      <c r="S37" s="100"/>
      <c r="T37" s="100"/>
      <c r="U37" s="101"/>
      <c r="V37" s="96" t="s">
        <v>289</v>
      </c>
      <c r="W37" s="96"/>
      <c r="X37" s="96"/>
      <c r="Y37" s="96"/>
      <c r="Z37" s="96"/>
      <c r="AA37" s="156" t="s">
        <v>301</v>
      </c>
      <c r="AB37" s="156"/>
      <c r="AC37" s="156"/>
      <c r="AD37" s="156"/>
      <c r="AE37" s="156"/>
      <c r="AF37" s="164">
        <v>2</v>
      </c>
      <c r="AG37" s="164"/>
      <c r="AH37" s="164"/>
      <c r="AI37" s="164"/>
      <c r="AJ37" s="164"/>
      <c r="AK37" s="165" t="s">
        <v>616</v>
      </c>
      <c r="AL37" s="165"/>
      <c r="AM37" s="165"/>
      <c r="AN37" s="165"/>
      <c r="AO37" s="165"/>
      <c r="AP37" s="81"/>
      <c r="AQ37" s="81"/>
      <c r="AR37" s="81"/>
      <c r="AS37" s="81"/>
      <c r="AT37" s="81"/>
      <c r="AU37" s="81"/>
      <c r="AV37" s="81"/>
      <c r="AW37" s="81"/>
      <c r="AX37" s="81"/>
      <c r="AY37" s="81"/>
      <c r="AZ37" s="81"/>
      <c r="BA37" s="81"/>
      <c r="BB37" s="81"/>
      <c r="BC37" s="81"/>
      <c r="BD37" s="81"/>
      <c r="BE37" s="155" t="s">
        <v>303</v>
      </c>
      <c r="BF37" s="155"/>
      <c r="BG37" s="155"/>
      <c r="BH37" s="155"/>
      <c r="BI37" s="155"/>
      <c r="BJ37" s="156" t="s">
        <v>617</v>
      </c>
      <c r="BK37" s="156"/>
      <c r="BL37" s="156"/>
      <c r="BM37" s="156"/>
      <c r="BN37" s="156"/>
      <c r="BO37" s="156"/>
      <c r="BP37" s="157"/>
    </row>
    <row r="38" spans="2:68" ht="18" customHeight="1" x14ac:dyDescent="0.2">
      <c r="B38" s="103" t="s">
        <v>286</v>
      </c>
      <c r="C38" s="104"/>
      <c r="D38" s="104"/>
      <c r="E38" s="104"/>
      <c r="F38" s="104"/>
      <c r="G38" s="104"/>
      <c r="H38" s="104"/>
      <c r="I38" s="104"/>
      <c r="J38" s="104"/>
      <c r="K38" s="104"/>
      <c r="L38" s="104"/>
      <c r="M38" s="104"/>
      <c r="N38" s="104"/>
      <c r="O38" s="104"/>
      <c r="P38" s="104"/>
      <c r="Q38" s="104"/>
      <c r="R38" s="104"/>
      <c r="S38" s="104"/>
      <c r="T38" s="104"/>
      <c r="U38" s="105"/>
      <c r="V38" s="74" t="s">
        <v>289</v>
      </c>
      <c r="W38" s="74"/>
      <c r="X38" s="74"/>
      <c r="Y38" s="74"/>
      <c r="Z38" s="74"/>
      <c r="AA38" s="158" t="s">
        <v>301</v>
      </c>
      <c r="AB38" s="158"/>
      <c r="AC38" s="158"/>
      <c r="AD38" s="158"/>
      <c r="AE38" s="158"/>
      <c r="AF38" s="159" t="s">
        <v>616</v>
      </c>
      <c r="AG38" s="159"/>
      <c r="AH38" s="159"/>
      <c r="AI38" s="159"/>
      <c r="AJ38" s="159"/>
      <c r="AK38" s="159" t="s">
        <v>616</v>
      </c>
      <c r="AL38" s="159"/>
      <c r="AM38" s="159"/>
      <c r="AN38" s="159"/>
      <c r="AO38" s="159"/>
      <c r="AP38" s="74"/>
      <c r="AQ38" s="74"/>
      <c r="AR38" s="74"/>
      <c r="AS38" s="74"/>
      <c r="AT38" s="74"/>
      <c r="AU38" s="74"/>
      <c r="AV38" s="74"/>
      <c r="AW38" s="74"/>
      <c r="AX38" s="74"/>
      <c r="AY38" s="74"/>
      <c r="AZ38" s="74"/>
      <c r="BA38" s="74"/>
      <c r="BB38" s="74"/>
      <c r="BC38" s="74"/>
      <c r="BD38" s="74"/>
      <c r="BE38" s="160" t="s">
        <v>304</v>
      </c>
      <c r="BF38" s="160"/>
      <c r="BG38" s="160"/>
      <c r="BH38" s="160"/>
      <c r="BI38" s="160"/>
      <c r="BJ38" s="161" t="s">
        <v>617</v>
      </c>
      <c r="BK38" s="162"/>
      <c r="BL38" s="162"/>
      <c r="BM38" s="162"/>
      <c r="BN38" s="162"/>
      <c r="BO38" s="162"/>
      <c r="BP38" s="163"/>
    </row>
    <row r="39" spans="2:68" ht="18" customHeight="1" x14ac:dyDescent="0.2">
      <c r="B39" s="106" t="s">
        <v>287</v>
      </c>
      <c r="C39" s="107"/>
      <c r="D39" s="107"/>
      <c r="E39" s="107"/>
      <c r="F39" s="107"/>
      <c r="G39" s="107"/>
      <c r="H39" s="107"/>
      <c r="I39" s="107"/>
      <c r="J39" s="107"/>
      <c r="K39" s="107"/>
      <c r="L39" s="107"/>
      <c r="M39" s="107"/>
      <c r="N39" s="107"/>
      <c r="O39" s="107"/>
      <c r="P39" s="107"/>
      <c r="Q39" s="107"/>
      <c r="R39" s="107"/>
      <c r="S39" s="107"/>
      <c r="T39" s="107"/>
      <c r="U39" s="108"/>
      <c r="V39" s="74" t="s">
        <v>248</v>
      </c>
      <c r="W39" s="74"/>
      <c r="X39" s="74"/>
      <c r="Y39" s="74"/>
      <c r="Z39" s="74"/>
      <c r="AA39" s="170">
        <v>45</v>
      </c>
      <c r="AB39" s="170"/>
      <c r="AC39" s="170"/>
      <c r="AD39" s="170"/>
      <c r="AE39" s="170"/>
      <c r="AF39" s="170">
        <v>63.8</v>
      </c>
      <c r="AG39" s="170"/>
      <c r="AH39" s="170"/>
      <c r="AI39" s="170"/>
      <c r="AJ39" s="170"/>
      <c r="AK39" s="170">
        <v>63.9</v>
      </c>
      <c r="AL39" s="170"/>
      <c r="AM39" s="170"/>
      <c r="AN39" s="170"/>
      <c r="AO39" s="170"/>
      <c r="AP39" s="74"/>
      <c r="AQ39" s="74"/>
      <c r="AR39" s="74"/>
      <c r="AS39" s="74"/>
      <c r="AT39" s="74"/>
      <c r="AU39" s="74"/>
      <c r="AV39" s="74"/>
      <c r="AW39" s="74"/>
      <c r="AX39" s="74"/>
      <c r="AY39" s="74"/>
      <c r="AZ39" s="74"/>
      <c r="BA39" s="74"/>
      <c r="BB39" s="74"/>
      <c r="BC39" s="74"/>
      <c r="BD39" s="74"/>
      <c r="BE39" s="166">
        <v>65</v>
      </c>
      <c r="BF39" s="166"/>
      <c r="BG39" s="166"/>
      <c r="BH39" s="166"/>
      <c r="BI39" s="166"/>
      <c r="BJ39" s="167">
        <f>AK39/BE39</f>
        <v>0.98307692307692307</v>
      </c>
      <c r="BK39" s="168"/>
      <c r="BL39" s="168"/>
      <c r="BM39" s="168"/>
      <c r="BN39" s="168"/>
      <c r="BO39" s="168"/>
      <c r="BP39" s="169"/>
    </row>
    <row r="40" spans="2:68" ht="18" customHeight="1" x14ac:dyDescent="0.2">
      <c r="B40" s="109" t="s">
        <v>296</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row>
    <row r="41" spans="2:68" ht="18" customHeight="1" x14ac:dyDescent="0.2">
      <c r="B41" s="99" t="s">
        <v>290</v>
      </c>
      <c r="C41" s="100"/>
      <c r="D41" s="100"/>
      <c r="E41" s="100"/>
      <c r="F41" s="100"/>
      <c r="G41" s="100"/>
      <c r="H41" s="100"/>
      <c r="I41" s="100"/>
      <c r="J41" s="100"/>
      <c r="K41" s="100"/>
      <c r="L41" s="100"/>
      <c r="M41" s="100"/>
      <c r="N41" s="100"/>
      <c r="O41" s="100"/>
      <c r="P41" s="100"/>
      <c r="Q41" s="100"/>
      <c r="R41" s="100"/>
      <c r="S41" s="100"/>
      <c r="T41" s="100"/>
      <c r="U41" s="101"/>
      <c r="V41" s="96" t="s">
        <v>293</v>
      </c>
      <c r="W41" s="96"/>
      <c r="X41" s="96"/>
      <c r="Y41" s="96"/>
      <c r="Z41" s="96"/>
      <c r="AA41" s="81">
        <v>1637</v>
      </c>
      <c r="AB41" s="81"/>
      <c r="AC41" s="81"/>
      <c r="AD41" s="81"/>
      <c r="AE41" s="81"/>
      <c r="AF41" s="81">
        <v>1729</v>
      </c>
      <c r="AG41" s="81"/>
      <c r="AH41" s="81"/>
      <c r="AI41" s="81"/>
      <c r="AJ41" s="81"/>
      <c r="AK41" s="81">
        <v>1749</v>
      </c>
      <c r="AL41" s="81"/>
      <c r="AM41" s="81"/>
      <c r="AN41" s="81"/>
      <c r="AO41" s="81"/>
      <c r="AP41" s="81"/>
      <c r="AQ41" s="81"/>
      <c r="AR41" s="81"/>
      <c r="AS41" s="81"/>
      <c r="AT41" s="81"/>
      <c r="AU41" s="81"/>
      <c r="AV41" s="81"/>
      <c r="AW41" s="81"/>
      <c r="AX41" s="81"/>
      <c r="AY41" s="81"/>
      <c r="AZ41" s="81"/>
      <c r="BA41" s="81"/>
      <c r="BB41" s="81"/>
      <c r="BC41" s="81"/>
      <c r="BD41" s="81"/>
      <c r="BE41" s="81">
        <v>1890</v>
      </c>
      <c r="BF41" s="81"/>
      <c r="BG41" s="81"/>
      <c r="BH41" s="81"/>
      <c r="BI41" s="81"/>
      <c r="BJ41" s="93">
        <f>AK41/BE41</f>
        <v>0.92539682539682544</v>
      </c>
      <c r="BK41" s="93"/>
      <c r="BL41" s="93"/>
      <c r="BM41" s="93"/>
      <c r="BN41" s="93"/>
      <c r="BO41" s="93"/>
      <c r="BP41" s="94"/>
    </row>
    <row r="42" spans="2:68" ht="18" customHeight="1" x14ac:dyDescent="0.2">
      <c r="B42" s="103" t="s">
        <v>291</v>
      </c>
      <c r="C42" s="104"/>
      <c r="D42" s="104"/>
      <c r="E42" s="104"/>
      <c r="F42" s="104"/>
      <c r="G42" s="104"/>
      <c r="H42" s="104"/>
      <c r="I42" s="104"/>
      <c r="J42" s="104"/>
      <c r="K42" s="104"/>
      <c r="L42" s="104"/>
      <c r="M42" s="104"/>
      <c r="N42" s="104"/>
      <c r="O42" s="104"/>
      <c r="P42" s="104"/>
      <c r="Q42" s="104"/>
      <c r="R42" s="104"/>
      <c r="S42" s="104"/>
      <c r="T42" s="104"/>
      <c r="U42" s="105"/>
      <c r="V42" s="74" t="s">
        <v>294</v>
      </c>
      <c r="W42" s="74"/>
      <c r="X42" s="74"/>
      <c r="Y42" s="74"/>
      <c r="Z42" s="74"/>
      <c r="AA42" s="74">
        <v>296</v>
      </c>
      <c r="AB42" s="74"/>
      <c r="AC42" s="74"/>
      <c r="AD42" s="74"/>
      <c r="AE42" s="74"/>
      <c r="AF42" s="74">
        <v>297</v>
      </c>
      <c r="AG42" s="74"/>
      <c r="AH42" s="74"/>
      <c r="AI42" s="74"/>
      <c r="AJ42" s="74"/>
      <c r="AK42" s="74">
        <v>279</v>
      </c>
      <c r="AL42" s="74"/>
      <c r="AM42" s="74"/>
      <c r="AN42" s="74"/>
      <c r="AO42" s="74"/>
      <c r="AP42" s="74"/>
      <c r="AQ42" s="74"/>
      <c r="AR42" s="74"/>
      <c r="AS42" s="74"/>
      <c r="AT42" s="74"/>
      <c r="AU42" s="74"/>
      <c r="AV42" s="74"/>
      <c r="AW42" s="74"/>
      <c r="AX42" s="74"/>
      <c r="AY42" s="74"/>
      <c r="AZ42" s="74"/>
      <c r="BA42" s="74"/>
      <c r="BB42" s="74"/>
      <c r="BC42" s="74"/>
      <c r="BD42" s="74"/>
      <c r="BE42" s="74">
        <v>350</v>
      </c>
      <c r="BF42" s="74"/>
      <c r="BG42" s="74"/>
      <c r="BH42" s="74"/>
      <c r="BI42" s="74"/>
      <c r="BJ42" s="114">
        <f>AK42/BE42</f>
        <v>0.79714285714285715</v>
      </c>
      <c r="BK42" s="115"/>
      <c r="BL42" s="115"/>
      <c r="BM42" s="115"/>
      <c r="BN42" s="115"/>
      <c r="BO42" s="115"/>
      <c r="BP42" s="116"/>
    </row>
    <row r="43" spans="2:68" ht="18" customHeight="1" x14ac:dyDescent="0.2">
      <c r="B43" s="106" t="s">
        <v>292</v>
      </c>
      <c r="C43" s="107"/>
      <c r="D43" s="107"/>
      <c r="E43" s="107"/>
      <c r="F43" s="107"/>
      <c r="G43" s="107"/>
      <c r="H43" s="107"/>
      <c r="I43" s="107"/>
      <c r="J43" s="107"/>
      <c r="K43" s="107"/>
      <c r="L43" s="107"/>
      <c r="M43" s="107"/>
      <c r="N43" s="107"/>
      <c r="O43" s="107"/>
      <c r="P43" s="107"/>
      <c r="Q43" s="107"/>
      <c r="R43" s="107"/>
      <c r="S43" s="107"/>
      <c r="T43" s="107"/>
      <c r="U43" s="108"/>
      <c r="V43" s="74" t="s">
        <v>294</v>
      </c>
      <c r="W43" s="74"/>
      <c r="X43" s="74"/>
      <c r="Y43" s="74"/>
      <c r="Z43" s="74"/>
      <c r="AA43" s="74">
        <v>23</v>
      </c>
      <c r="AB43" s="74"/>
      <c r="AC43" s="74"/>
      <c r="AD43" s="74"/>
      <c r="AE43" s="74"/>
      <c r="AF43" s="74">
        <v>25</v>
      </c>
      <c r="AG43" s="74"/>
      <c r="AH43" s="74"/>
      <c r="AI43" s="74"/>
      <c r="AJ43" s="74"/>
      <c r="AK43" s="74">
        <v>22</v>
      </c>
      <c r="AL43" s="74"/>
      <c r="AM43" s="74"/>
      <c r="AN43" s="74"/>
      <c r="AO43" s="74"/>
      <c r="AP43" s="74"/>
      <c r="AQ43" s="74"/>
      <c r="AR43" s="74"/>
      <c r="AS43" s="74"/>
      <c r="AT43" s="74"/>
      <c r="AU43" s="74"/>
      <c r="AV43" s="74"/>
      <c r="AW43" s="74"/>
      <c r="AX43" s="74"/>
      <c r="AY43" s="74"/>
      <c r="AZ43" s="74"/>
      <c r="BA43" s="74"/>
      <c r="BB43" s="74"/>
      <c r="BC43" s="74"/>
      <c r="BD43" s="74"/>
      <c r="BE43" s="160" t="s">
        <v>305</v>
      </c>
      <c r="BF43" s="160"/>
      <c r="BG43" s="160"/>
      <c r="BH43" s="160"/>
      <c r="BI43" s="160"/>
      <c r="BJ43" s="167">
        <f>AK43/100</f>
        <v>0.22</v>
      </c>
      <c r="BK43" s="168"/>
      <c r="BL43" s="168"/>
      <c r="BM43" s="168"/>
      <c r="BN43" s="168"/>
      <c r="BO43" s="168"/>
      <c r="BP43" s="169"/>
    </row>
    <row r="44" spans="2:68" ht="18" customHeight="1" x14ac:dyDescent="0.2">
      <c r="B44" s="109" t="s">
        <v>297</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1"/>
    </row>
    <row r="45" spans="2:68" ht="18" customHeight="1" x14ac:dyDescent="0.2">
      <c r="B45" s="99" t="s">
        <v>298</v>
      </c>
      <c r="C45" s="100"/>
      <c r="D45" s="100"/>
      <c r="E45" s="100"/>
      <c r="F45" s="100"/>
      <c r="G45" s="100"/>
      <c r="H45" s="100"/>
      <c r="I45" s="100"/>
      <c r="J45" s="100"/>
      <c r="K45" s="100"/>
      <c r="L45" s="100"/>
      <c r="M45" s="100"/>
      <c r="N45" s="100"/>
      <c r="O45" s="100"/>
      <c r="P45" s="100"/>
      <c r="Q45" s="100"/>
      <c r="R45" s="100"/>
      <c r="S45" s="100"/>
      <c r="T45" s="100"/>
      <c r="U45" s="101"/>
      <c r="V45" s="125" t="s">
        <v>300</v>
      </c>
      <c r="W45" s="125"/>
      <c r="X45" s="125"/>
      <c r="Y45" s="125"/>
      <c r="Z45" s="125"/>
      <c r="AA45" s="126" t="s">
        <v>307</v>
      </c>
      <c r="AB45" s="126"/>
      <c r="AC45" s="126"/>
      <c r="AD45" s="126"/>
      <c r="AE45" s="126"/>
      <c r="AF45" s="126" t="s">
        <v>308</v>
      </c>
      <c r="AG45" s="126"/>
      <c r="AH45" s="126"/>
      <c r="AI45" s="126"/>
      <c r="AJ45" s="126"/>
      <c r="AK45" s="126" t="s">
        <v>619</v>
      </c>
      <c r="AL45" s="126"/>
      <c r="AM45" s="126"/>
      <c r="AN45" s="126"/>
      <c r="AO45" s="126"/>
      <c r="AP45" s="102"/>
      <c r="AQ45" s="102"/>
      <c r="AR45" s="102"/>
      <c r="AS45" s="102"/>
      <c r="AT45" s="102"/>
      <c r="AU45" s="102"/>
      <c r="AV45" s="102"/>
      <c r="AW45" s="102"/>
      <c r="AX45" s="102"/>
      <c r="AY45" s="102"/>
      <c r="AZ45" s="102"/>
      <c r="BA45" s="102"/>
      <c r="BB45" s="102"/>
      <c r="BC45" s="102"/>
      <c r="BD45" s="102"/>
      <c r="BE45" s="129" t="s">
        <v>650</v>
      </c>
      <c r="BF45" s="129"/>
      <c r="BG45" s="129"/>
      <c r="BH45" s="129"/>
      <c r="BI45" s="129"/>
      <c r="BJ45" s="127">
        <f>AK45/170</f>
        <v>0.2411764705882353</v>
      </c>
      <c r="BK45" s="127"/>
      <c r="BL45" s="127"/>
      <c r="BM45" s="127"/>
      <c r="BN45" s="127"/>
      <c r="BO45" s="127"/>
      <c r="BP45" s="128"/>
    </row>
    <row r="46" spans="2:68" ht="18" customHeight="1" x14ac:dyDescent="0.2">
      <c r="B46" s="103" t="s">
        <v>299</v>
      </c>
      <c r="C46" s="104"/>
      <c r="D46" s="104"/>
      <c r="E46" s="104"/>
      <c r="F46" s="104"/>
      <c r="G46" s="104"/>
      <c r="H46" s="104"/>
      <c r="I46" s="104"/>
      <c r="J46" s="104"/>
      <c r="K46" s="104"/>
      <c r="L46" s="104"/>
      <c r="M46" s="104"/>
      <c r="N46" s="104"/>
      <c r="O46" s="104"/>
      <c r="P46" s="104"/>
      <c r="Q46" s="104"/>
      <c r="R46" s="104"/>
      <c r="S46" s="104"/>
      <c r="T46" s="104"/>
      <c r="U46" s="105"/>
      <c r="V46" s="74" t="s">
        <v>300</v>
      </c>
      <c r="W46" s="74"/>
      <c r="X46" s="74"/>
      <c r="Y46" s="74"/>
      <c r="Z46" s="74"/>
      <c r="AA46" s="74">
        <v>760</v>
      </c>
      <c r="AB46" s="74"/>
      <c r="AC46" s="74"/>
      <c r="AD46" s="74"/>
      <c r="AE46" s="74"/>
      <c r="AF46" s="133">
        <v>716</v>
      </c>
      <c r="AG46" s="133"/>
      <c r="AH46" s="133"/>
      <c r="AI46" s="133"/>
      <c r="AJ46" s="133"/>
      <c r="AK46" s="133">
        <v>712</v>
      </c>
      <c r="AL46" s="133"/>
      <c r="AM46" s="133"/>
      <c r="AN46" s="133"/>
      <c r="AO46" s="133"/>
      <c r="AP46" s="74"/>
      <c r="AQ46" s="74"/>
      <c r="AR46" s="74"/>
      <c r="AS46" s="74"/>
      <c r="AT46" s="74"/>
      <c r="AU46" s="74"/>
      <c r="AV46" s="74"/>
      <c r="AW46" s="74"/>
      <c r="AX46" s="74"/>
      <c r="AY46" s="74"/>
      <c r="AZ46" s="74"/>
      <c r="BA46" s="74"/>
      <c r="BB46" s="74"/>
      <c r="BC46" s="74"/>
      <c r="BD46" s="74"/>
      <c r="BE46" s="74">
        <v>810</v>
      </c>
      <c r="BF46" s="74"/>
      <c r="BG46" s="74"/>
      <c r="BH46" s="74"/>
      <c r="BI46" s="74"/>
      <c r="BJ46" s="119">
        <f>AK46/BE46</f>
        <v>0.87901234567901232</v>
      </c>
      <c r="BK46" s="119"/>
      <c r="BL46" s="119"/>
      <c r="BM46" s="119"/>
      <c r="BN46" s="119"/>
      <c r="BO46" s="119"/>
      <c r="BP46" s="120"/>
    </row>
    <row r="47" spans="2:68" ht="18" customHeight="1" x14ac:dyDescent="0.2">
      <c r="B47" s="106" t="s">
        <v>661</v>
      </c>
      <c r="C47" s="107"/>
      <c r="D47" s="107"/>
      <c r="E47" s="107"/>
      <c r="F47" s="107"/>
      <c r="G47" s="107"/>
      <c r="H47" s="107"/>
      <c r="I47" s="107"/>
      <c r="J47" s="107"/>
      <c r="K47" s="107"/>
      <c r="L47" s="107"/>
      <c r="M47" s="107"/>
      <c r="N47" s="107"/>
      <c r="O47" s="107"/>
      <c r="P47" s="107"/>
      <c r="Q47" s="107"/>
      <c r="R47" s="107"/>
      <c r="S47" s="107"/>
      <c r="T47" s="107"/>
      <c r="U47" s="108"/>
      <c r="V47" s="122" t="s">
        <v>311</v>
      </c>
      <c r="W47" s="122"/>
      <c r="X47" s="122"/>
      <c r="Y47" s="122"/>
      <c r="Z47" s="122"/>
      <c r="AA47" s="124" t="s">
        <v>301</v>
      </c>
      <c r="AB47" s="124"/>
      <c r="AC47" s="124"/>
      <c r="AD47" s="124"/>
      <c r="AE47" s="124"/>
      <c r="AF47" s="117" t="s">
        <v>399</v>
      </c>
      <c r="AG47" s="117"/>
      <c r="AH47" s="117"/>
      <c r="AI47" s="117"/>
      <c r="AJ47" s="117"/>
      <c r="AK47" s="117" t="s">
        <v>399</v>
      </c>
      <c r="AL47" s="117"/>
      <c r="AM47" s="117"/>
      <c r="AN47" s="117"/>
      <c r="AO47" s="117"/>
      <c r="AP47" s="122"/>
      <c r="AQ47" s="122"/>
      <c r="AR47" s="122"/>
      <c r="AS47" s="122"/>
      <c r="AT47" s="122"/>
      <c r="AU47" s="122"/>
      <c r="AV47" s="122"/>
      <c r="AW47" s="122"/>
      <c r="AX47" s="122"/>
      <c r="AY47" s="122"/>
      <c r="AZ47" s="122"/>
      <c r="BA47" s="122"/>
      <c r="BB47" s="122"/>
      <c r="BC47" s="122"/>
      <c r="BD47" s="122"/>
      <c r="BE47" s="121" t="s">
        <v>310</v>
      </c>
      <c r="BF47" s="121"/>
      <c r="BG47" s="121"/>
      <c r="BH47" s="121"/>
      <c r="BI47" s="121"/>
      <c r="BJ47" s="117" t="s">
        <v>400</v>
      </c>
      <c r="BK47" s="117"/>
      <c r="BL47" s="117"/>
      <c r="BM47" s="117"/>
      <c r="BN47" s="117"/>
      <c r="BO47" s="117"/>
      <c r="BP47" s="118"/>
    </row>
    <row r="48" spans="2:68" ht="18" customHeight="1" x14ac:dyDescent="0.2">
      <c r="B48" s="123" t="s">
        <v>229</v>
      </c>
      <c r="C48" s="123"/>
      <c r="D48" s="123"/>
      <c r="E48" s="123"/>
      <c r="F48" s="123"/>
      <c r="G48" s="123"/>
      <c r="H48" s="123"/>
      <c r="I48" s="130" t="s">
        <v>651</v>
      </c>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2"/>
    </row>
    <row r="49" spans="2:68" ht="70.2" customHeight="1" x14ac:dyDescent="0.2">
      <c r="B49" s="20"/>
      <c r="C49" s="20"/>
      <c r="D49" s="20"/>
      <c r="E49" s="20"/>
      <c r="F49" s="20"/>
      <c r="G49" s="20"/>
      <c r="H49" s="20"/>
      <c r="I49" s="64"/>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6"/>
    </row>
    <row r="50" spans="2:68" ht="18" customHeight="1" x14ac:dyDescent="0.2">
      <c r="B50" s="95"/>
      <c r="C50" s="95"/>
    </row>
    <row r="51" spans="2:68" ht="18" customHeight="1" x14ac:dyDescent="0.2">
      <c r="B51" s="95"/>
      <c r="C51" s="95"/>
    </row>
    <row r="52" spans="2:68" ht="18" customHeight="1" x14ac:dyDescent="0.2">
      <c r="B52" s="95"/>
      <c r="C52" s="95"/>
    </row>
    <row r="53" spans="2:68" ht="18" customHeight="1" x14ac:dyDescent="0.2">
      <c r="B53" s="95"/>
      <c r="C53" s="95"/>
    </row>
    <row r="54" spans="2:68" ht="18" customHeight="1" x14ac:dyDescent="0.2">
      <c r="B54" s="95"/>
      <c r="C54" s="95"/>
    </row>
    <row r="55" spans="2:68" ht="18" customHeight="1" x14ac:dyDescent="0.2">
      <c r="B55" s="95"/>
      <c r="C55" s="95"/>
    </row>
    <row r="56" spans="2:68" ht="18" customHeight="1" x14ac:dyDescent="0.2">
      <c r="B56" s="95"/>
      <c r="C56" s="95"/>
    </row>
    <row r="57" spans="2:68" ht="18" customHeight="1" x14ac:dyDescent="0.2">
      <c r="B57" s="95"/>
      <c r="C57" s="95"/>
    </row>
    <row r="58" spans="2:68" ht="18" customHeight="1" x14ac:dyDescent="0.2">
      <c r="B58" s="95"/>
      <c r="C58" s="95"/>
    </row>
    <row r="59" spans="2:68" ht="18" customHeight="1" x14ac:dyDescent="0.2">
      <c r="B59" s="95"/>
      <c r="C59" s="95"/>
    </row>
    <row r="60" spans="2:68" ht="18" customHeight="1" x14ac:dyDescent="0.2">
      <c r="B60" s="95"/>
      <c r="C60" s="95"/>
    </row>
    <row r="61" spans="2:68" ht="18" customHeight="1" x14ac:dyDescent="0.2">
      <c r="B61" s="95"/>
      <c r="C61" s="95"/>
    </row>
    <row r="62" spans="2:68" ht="18" customHeight="1" x14ac:dyDescent="0.2">
      <c r="B62" s="95"/>
      <c r="C62" s="95"/>
    </row>
    <row r="63" spans="2:68" ht="18" customHeight="1" x14ac:dyDescent="0.2">
      <c r="B63" s="95"/>
      <c r="C63" s="95"/>
    </row>
    <row r="64" spans="2:68" ht="18" customHeight="1" x14ac:dyDescent="0.2">
      <c r="B64" s="95"/>
      <c r="C64" s="95"/>
    </row>
    <row r="65" spans="2:3" ht="18" customHeight="1" x14ac:dyDescent="0.2">
      <c r="B65" s="95"/>
      <c r="C65" s="95"/>
    </row>
    <row r="66" spans="2:3" ht="18" customHeight="1" x14ac:dyDescent="0.2">
      <c r="B66" s="95"/>
      <c r="C66" s="95"/>
    </row>
  </sheetData>
  <mergeCells count="203">
    <mergeCell ref="B12:W12"/>
    <mergeCell ref="X12:BP12"/>
    <mergeCell ref="AK47:AO47"/>
    <mergeCell ref="AZ47:BD47"/>
    <mergeCell ref="AU47:AY47"/>
    <mergeCell ref="AZ42:BD42"/>
    <mergeCell ref="BE42:BI42"/>
    <mergeCell ref="BJ42:BP42"/>
    <mergeCell ref="B43:U43"/>
    <mergeCell ref="BE43:BI43"/>
    <mergeCell ref="BJ43:BP43"/>
    <mergeCell ref="V43:Z43"/>
    <mergeCell ref="AZ43:BD43"/>
    <mergeCell ref="AA43:AE43"/>
    <mergeCell ref="AF43:AJ43"/>
    <mergeCell ref="AK43:AO43"/>
    <mergeCell ref="AP43:AT43"/>
    <mergeCell ref="B41:U41"/>
    <mergeCell ref="B42:U42"/>
    <mergeCell ref="V42:Z42"/>
    <mergeCell ref="V33:Z33"/>
    <mergeCell ref="AA42:AE42"/>
    <mergeCell ref="AF42:AJ42"/>
    <mergeCell ref="AK42:AO42"/>
    <mergeCell ref="BE39:BI39"/>
    <mergeCell ref="BJ39:BP39"/>
    <mergeCell ref="V39:Z39"/>
    <mergeCell ref="AA39:AE39"/>
    <mergeCell ref="AF39:AJ39"/>
    <mergeCell ref="AK39:AO39"/>
    <mergeCell ref="AP39:AT39"/>
    <mergeCell ref="AU39:AY39"/>
    <mergeCell ref="AZ39:BD39"/>
    <mergeCell ref="BE37:BI37"/>
    <mergeCell ref="BJ37:BP37"/>
    <mergeCell ref="V38:Z38"/>
    <mergeCell ref="AA38:AE38"/>
    <mergeCell ref="AF38:AJ38"/>
    <mergeCell ref="AK38:AO38"/>
    <mergeCell ref="AP38:AT38"/>
    <mergeCell ref="AU38:AY38"/>
    <mergeCell ref="AZ38:BD38"/>
    <mergeCell ref="BE38:BI38"/>
    <mergeCell ref="BJ38:BP38"/>
    <mergeCell ref="V37:Z37"/>
    <mergeCell ref="AA37:AE37"/>
    <mergeCell ref="AF37:AJ37"/>
    <mergeCell ref="AK37:AO37"/>
    <mergeCell ref="AP37:AT37"/>
    <mergeCell ref="AU37:AY37"/>
    <mergeCell ref="AZ37:BD37"/>
    <mergeCell ref="AZ35:BD35"/>
    <mergeCell ref="BE35:BI35"/>
    <mergeCell ref="BJ35:BP35"/>
    <mergeCell ref="V34:Z34"/>
    <mergeCell ref="AA34:AE34"/>
    <mergeCell ref="AF34:AJ34"/>
    <mergeCell ref="AK34:AO34"/>
    <mergeCell ref="AP34:AT34"/>
    <mergeCell ref="AU34:AY34"/>
    <mergeCell ref="AZ34:BD34"/>
    <mergeCell ref="B40:BP40"/>
    <mergeCell ref="AK33:AO33"/>
    <mergeCell ref="X13:BP13"/>
    <mergeCell ref="B14:W14"/>
    <mergeCell ref="X14:BP14"/>
    <mergeCell ref="BE20:BI21"/>
    <mergeCell ref="BE22:BI23"/>
    <mergeCell ref="V20:Z21"/>
    <mergeCell ref="V22:Z23"/>
    <mergeCell ref="B22:U23"/>
    <mergeCell ref="B20:U21"/>
    <mergeCell ref="AA22:AE23"/>
    <mergeCell ref="AF22:AJ23"/>
    <mergeCell ref="AK22:AO23"/>
    <mergeCell ref="AP22:AT23"/>
    <mergeCell ref="AU22:AY23"/>
    <mergeCell ref="BE34:BI34"/>
    <mergeCell ref="BJ34:BP34"/>
    <mergeCell ref="V35:Z35"/>
    <mergeCell ref="AA35:AE35"/>
    <mergeCell ref="AF35:AJ35"/>
    <mergeCell ref="AK35:AO35"/>
    <mergeCell ref="AP35:AT35"/>
    <mergeCell ref="AU35:AY35"/>
    <mergeCell ref="BJ41:BP41"/>
    <mergeCell ref="AU41:AY41"/>
    <mergeCell ref="AU43:AY43"/>
    <mergeCell ref="AU45:AY45"/>
    <mergeCell ref="V46:Z46"/>
    <mergeCell ref="AA46:AE46"/>
    <mergeCell ref="AF46:AJ46"/>
    <mergeCell ref="AK46:AO46"/>
    <mergeCell ref="AP46:AT46"/>
    <mergeCell ref="AU46:AY46"/>
    <mergeCell ref="AZ46:BD46"/>
    <mergeCell ref="BE41:BI41"/>
    <mergeCell ref="V41:Z41"/>
    <mergeCell ref="AA41:AE41"/>
    <mergeCell ref="AF41:AJ41"/>
    <mergeCell ref="AP42:AT42"/>
    <mergeCell ref="AU42:AY42"/>
    <mergeCell ref="BJ47:BP47"/>
    <mergeCell ref="B45:U45"/>
    <mergeCell ref="B46:U46"/>
    <mergeCell ref="BE46:BI46"/>
    <mergeCell ref="BJ46:BP46"/>
    <mergeCell ref="B47:U47"/>
    <mergeCell ref="BE47:BI47"/>
    <mergeCell ref="V47:Z47"/>
    <mergeCell ref="B48:H49"/>
    <mergeCell ref="AA47:AE47"/>
    <mergeCell ref="AF47:AJ47"/>
    <mergeCell ref="V45:Z45"/>
    <mergeCell ref="AA45:AE45"/>
    <mergeCell ref="AF45:AJ45"/>
    <mergeCell ref="AK45:AO45"/>
    <mergeCell ref="AP45:AT45"/>
    <mergeCell ref="BJ45:BP45"/>
    <mergeCell ref="BE45:BI45"/>
    <mergeCell ref="I48:BP49"/>
    <mergeCell ref="AP47:AT47"/>
    <mergeCell ref="V32:Z32"/>
    <mergeCell ref="AA32:AE32"/>
    <mergeCell ref="AZ29:BD30"/>
    <mergeCell ref="V29:Z30"/>
    <mergeCell ref="B29:U30"/>
    <mergeCell ref="B32:U32"/>
    <mergeCell ref="AZ45:BD45"/>
    <mergeCell ref="AA33:AE33"/>
    <mergeCell ref="AF33:AJ33"/>
    <mergeCell ref="AK41:AO41"/>
    <mergeCell ref="AP41:AT41"/>
    <mergeCell ref="B33:U33"/>
    <mergeCell ref="B34:U34"/>
    <mergeCell ref="B35:U35"/>
    <mergeCell ref="B37:U37"/>
    <mergeCell ref="B38:U38"/>
    <mergeCell ref="B39:U39"/>
    <mergeCell ref="AP33:AT33"/>
    <mergeCell ref="AZ41:BD41"/>
    <mergeCell ref="B44:BP44"/>
    <mergeCell ref="BE29:BI30"/>
    <mergeCell ref="BE33:BI33"/>
    <mergeCell ref="BJ33:BP33"/>
    <mergeCell ref="B36:BP36"/>
    <mergeCell ref="B65:C66"/>
    <mergeCell ref="B53:C54"/>
    <mergeCell ref="B55:C56"/>
    <mergeCell ref="B57:C58"/>
    <mergeCell ref="B59:C60"/>
    <mergeCell ref="B61:C62"/>
    <mergeCell ref="B63:C64"/>
    <mergeCell ref="B50:C50"/>
    <mergeCell ref="B51:C52"/>
    <mergeCell ref="I24:BP25"/>
    <mergeCell ref="B27:BP27"/>
    <mergeCell ref="B28:BP28"/>
    <mergeCell ref="BJ29:BP30"/>
    <mergeCell ref="AU33:AY33"/>
    <mergeCell ref="B24:H25"/>
    <mergeCell ref="BE32:BI32"/>
    <mergeCell ref="B6:H7"/>
    <mergeCell ref="B10:W10"/>
    <mergeCell ref="AZ22:BD23"/>
    <mergeCell ref="BJ22:BP23"/>
    <mergeCell ref="AZ32:BD32"/>
    <mergeCell ref="AZ33:BD33"/>
    <mergeCell ref="AA29:AE30"/>
    <mergeCell ref="AF29:AJ30"/>
    <mergeCell ref="AK29:AO30"/>
    <mergeCell ref="AP29:AT30"/>
    <mergeCell ref="AF32:AJ32"/>
    <mergeCell ref="AU29:AY30"/>
    <mergeCell ref="AU32:AY32"/>
    <mergeCell ref="AK32:AO32"/>
    <mergeCell ref="AP32:AT32"/>
    <mergeCell ref="B31:BP31"/>
    <mergeCell ref="BJ32:BP32"/>
    <mergeCell ref="B4:H5"/>
    <mergeCell ref="B1:BP2"/>
    <mergeCell ref="B3:BP3"/>
    <mergeCell ref="I4:BP5"/>
    <mergeCell ref="I6:BP7"/>
    <mergeCell ref="B9:BP9"/>
    <mergeCell ref="X10:BP10"/>
    <mergeCell ref="AZ20:BD21"/>
    <mergeCell ref="X11:BP11"/>
    <mergeCell ref="X15:BP15"/>
    <mergeCell ref="X16:BP16"/>
    <mergeCell ref="X17:BP17"/>
    <mergeCell ref="B19:BP19"/>
    <mergeCell ref="AU20:AY21"/>
    <mergeCell ref="AP20:AT21"/>
    <mergeCell ref="B11:W11"/>
    <mergeCell ref="B15:W15"/>
    <mergeCell ref="B16:W16"/>
    <mergeCell ref="B17:W17"/>
    <mergeCell ref="AK20:AO21"/>
    <mergeCell ref="AF20:AJ21"/>
    <mergeCell ref="AA20:AE21"/>
    <mergeCell ref="BJ20:BP21"/>
    <mergeCell ref="B13:W13"/>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4"/>
  <sheetViews>
    <sheetView showZeros="0" view="pageBreakPreview" topLeftCell="A19" zoomScale="110" zoomScaleNormal="100" zoomScaleSheetLayoutView="110" workbookViewId="0">
      <selection activeCell="BN31" sqref="BN31"/>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48" t="s">
        <v>628</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DW1" s="171" t="s">
        <v>674</v>
      </c>
      <c r="DX1" s="172"/>
      <c r="DY1" s="172"/>
      <c r="DZ1" s="172"/>
      <c r="EA1" s="172"/>
      <c r="EB1" s="173"/>
    </row>
    <row r="2" spans="2:132" ht="18" customHeight="1" x14ac:dyDescent="0.2">
      <c r="B2" s="174" t="s">
        <v>227</v>
      </c>
      <c r="C2" s="175"/>
      <c r="D2" s="175"/>
      <c r="E2" s="175"/>
      <c r="F2" s="175"/>
      <c r="G2" s="175"/>
      <c r="H2" s="175"/>
      <c r="I2" s="175"/>
      <c r="J2" s="175"/>
      <c r="K2" s="175"/>
      <c r="L2" s="175"/>
      <c r="M2" s="175"/>
      <c r="N2" s="175" t="s">
        <v>226</v>
      </c>
      <c r="O2" s="175"/>
      <c r="P2" s="175"/>
      <c r="Q2" s="175"/>
      <c r="R2" s="175"/>
      <c r="S2" s="175"/>
      <c r="T2" s="175"/>
      <c r="U2" s="175"/>
      <c r="V2" s="175" t="s">
        <v>230</v>
      </c>
      <c r="W2" s="175"/>
      <c r="X2" s="175"/>
      <c r="Y2" s="175"/>
      <c r="Z2" s="175"/>
      <c r="AA2" s="175"/>
      <c r="AB2" s="175"/>
      <c r="AC2" s="175"/>
      <c r="AD2" s="175"/>
      <c r="AE2" s="175"/>
      <c r="AF2" s="175"/>
      <c r="AG2" s="175"/>
      <c r="AH2" s="175"/>
      <c r="AI2" s="175"/>
      <c r="AJ2" s="175"/>
      <c r="AK2" s="175"/>
      <c r="AL2" s="175"/>
      <c r="AM2" s="175" t="s">
        <v>231</v>
      </c>
      <c r="AN2" s="175"/>
      <c r="AO2" s="175"/>
      <c r="AP2" s="175"/>
      <c r="AQ2" s="175"/>
      <c r="AR2" s="175"/>
      <c r="AS2" s="175" t="s">
        <v>249</v>
      </c>
      <c r="AT2" s="175"/>
      <c r="AU2" s="175"/>
      <c r="AV2" s="175"/>
      <c r="AW2" s="175"/>
      <c r="AX2" s="175"/>
      <c r="AY2" s="175"/>
      <c r="AZ2" s="175"/>
      <c r="BA2" s="175"/>
      <c r="BB2" s="175"/>
      <c r="BC2" s="175"/>
      <c r="BD2" s="175"/>
      <c r="BE2" s="175"/>
      <c r="BF2" s="175"/>
      <c r="BG2" s="175"/>
      <c r="BH2" s="175"/>
      <c r="BI2" s="175"/>
      <c r="BJ2" s="175"/>
      <c r="BK2" s="175"/>
      <c r="BL2" s="175"/>
      <c r="BM2" s="176"/>
      <c r="BN2" s="176" t="s">
        <v>629</v>
      </c>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6"/>
    </row>
    <row r="3" spans="2:132" ht="27.6" customHeight="1" x14ac:dyDescent="0.2">
      <c r="B3" s="183" t="s">
        <v>313</v>
      </c>
      <c r="C3" s="184"/>
      <c r="D3" s="184"/>
      <c r="E3" s="184"/>
      <c r="F3" s="184"/>
      <c r="G3" s="184"/>
      <c r="H3" s="184"/>
      <c r="I3" s="184"/>
      <c r="J3" s="184"/>
      <c r="K3" s="184"/>
      <c r="L3" s="184"/>
      <c r="M3" s="185"/>
      <c r="N3" s="189" t="s">
        <v>317</v>
      </c>
      <c r="O3" s="184"/>
      <c r="P3" s="184"/>
      <c r="Q3" s="184"/>
      <c r="R3" s="184"/>
      <c r="S3" s="184"/>
      <c r="T3" s="184"/>
      <c r="U3" s="185"/>
      <c r="V3" s="193" t="s">
        <v>342</v>
      </c>
      <c r="W3" s="193"/>
      <c r="X3" s="193"/>
      <c r="Y3" s="193"/>
      <c r="Z3" s="193"/>
      <c r="AA3" s="193"/>
      <c r="AB3" s="193"/>
      <c r="AC3" s="193"/>
      <c r="AD3" s="193"/>
      <c r="AE3" s="193"/>
      <c r="AF3" s="193"/>
      <c r="AG3" s="193"/>
      <c r="AH3" s="193"/>
      <c r="AI3" s="193"/>
      <c r="AJ3" s="193"/>
      <c r="AK3" s="193"/>
      <c r="AL3" s="193"/>
      <c r="AM3" s="194" t="s">
        <v>324</v>
      </c>
      <c r="AN3" s="194"/>
      <c r="AO3" s="194"/>
      <c r="AP3" s="194"/>
      <c r="AQ3" s="194"/>
      <c r="AR3" s="194"/>
      <c r="AS3" s="194" t="s">
        <v>663</v>
      </c>
      <c r="AT3" s="194"/>
      <c r="AU3" s="194"/>
      <c r="AV3" s="194"/>
      <c r="AW3" s="194"/>
      <c r="AX3" s="194"/>
      <c r="AY3" s="194"/>
      <c r="AZ3" s="194"/>
      <c r="BA3" s="194"/>
      <c r="BB3" s="194"/>
      <c r="BC3" s="194"/>
      <c r="BD3" s="194"/>
      <c r="BE3" s="194"/>
      <c r="BF3" s="194"/>
      <c r="BG3" s="194"/>
      <c r="BH3" s="194"/>
      <c r="BI3" s="194"/>
      <c r="BJ3" s="194"/>
      <c r="BK3" s="194"/>
      <c r="BL3" s="194"/>
      <c r="BM3" s="195"/>
      <c r="BN3" s="177" t="s">
        <v>665</v>
      </c>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9"/>
    </row>
    <row r="4" spans="2:132" ht="18" customHeight="1" x14ac:dyDescent="0.2">
      <c r="B4" s="186"/>
      <c r="C4" s="187"/>
      <c r="D4" s="187"/>
      <c r="E4" s="187"/>
      <c r="F4" s="187"/>
      <c r="G4" s="187"/>
      <c r="H4" s="187"/>
      <c r="I4" s="187"/>
      <c r="J4" s="187"/>
      <c r="K4" s="187"/>
      <c r="L4" s="187"/>
      <c r="M4" s="188"/>
      <c r="N4" s="190"/>
      <c r="O4" s="191"/>
      <c r="P4" s="191"/>
      <c r="Q4" s="191"/>
      <c r="R4" s="191"/>
      <c r="S4" s="191"/>
      <c r="T4" s="191"/>
      <c r="U4" s="192"/>
      <c r="V4" s="196" t="s">
        <v>343</v>
      </c>
      <c r="W4" s="196"/>
      <c r="X4" s="196"/>
      <c r="Y4" s="196"/>
      <c r="Z4" s="196"/>
      <c r="AA4" s="196"/>
      <c r="AB4" s="196"/>
      <c r="AC4" s="196"/>
      <c r="AD4" s="196"/>
      <c r="AE4" s="196"/>
      <c r="AF4" s="196"/>
      <c r="AG4" s="196"/>
      <c r="AH4" s="196"/>
      <c r="AI4" s="196"/>
      <c r="AJ4" s="196"/>
      <c r="AK4" s="196"/>
      <c r="AL4" s="196"/>
      <c r="AM4" s="197" t="s">
        <v>324</v>
      </c>
      <c r="AN4" s="197"/>
      <c r="AO4" s="197"/>
      <c r="AP4" s="197"/>
      <c r="AQ4" s="197"/>
      <c r="AR4" s="197"/>
      <c r="AS4" s="198" t="s">
        <v>361</v>
      </c>
      <c r="AT4" s="198"/>
      <c r="AU4" s="198"/>
      <c r="AV4" s="198"/>
      <c r="AW4" s="198"/>
      <c r="AX4" s="198"/>
      <c r="AY4" s="198"/>
      <c r="AZ4" s="198"/>
      <c r="BA4" s="198"/>
      <c r="BB4" s="198"/>
      <c r="BC4" s="198"/>
      <c r="BD4" s="198"/>
      <c r="BE4" s="198"/>
      <c r="BF4" s="198"/>
      <c r="BG4" s="198"/>
      <c r="BH4" s="198"/>
      <c r="BI4" s="198"/>
      <c r="BJ4" s="198"/>
      <c r="BK4" s="198"/>
      <c r="BL4" s="198"/>
      <c r="BM4" s="199"/>
      <c r="BN4" s="180"/>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2"/>
    </row>
    <row r="5" spans="2:132" ht="18" customHeight="1" x14ac:dyDescent="0.2">
      <c r="B5" s="186"/>
      <c r="C5" s="187"/>
      <c r="D5" s="187"/>
      <c r="E5" s="187"/>
      <c r="F5" s="187"/>
      <c r="G5" s="187"/>
      <c r="H5" s="187"/>
      <c r="I5" s="187"/>
      <c r="J5" s="187"/>
      <c r="K5" s="187"/>
      <c r="L5" s="187"/>
      <c r="M5" s="188"/>
      <c r="N5" s="200" t="s">
        <v>318</v>
      </c>
      <c r="O5" s="187"/>
      <c r="P5" s="187"/>
      <c r="Q5" s="187"/>
      <c r="R5" s="187"/>
      <c r="S5" s="187"/>
      <c r="T5" s="187"/>
      <c r="U5" s="188"/>
      <c r="V5" s="196" t="s">
        <v>319</v>
      </c>
      <c r="W5" s="196"/>
      <c r="X5" s="196"/>
      <c r="Y5" s="196"/>
      <c r="Z5" s="196"/>
      <c r="AA5" s="196"/>
      <c r="AB5" s="196"/>
      <c r="AC5" s="196"/>
      <c r="AD5" s="196"/>
      <c r="AE5" s="196"/>
      <c r="AF5" s="196"/>
      <c r="AG5" s="196"/>
      <c r="AH5" s="196"/>
      <c r="AI5" s="196"/>
      <c r="AJ5" s="196"/>
      <c r="AK5" s="196"/>
      <c r="AL5" s="196"/>
      <c r="AM5" s="197" t="s">
        <v>324</v>
      </c>
      <c r="AN5" s="197"/>
      <c r="AO5" s="197"/>
      <c r="AP5" s="197"/>
      <c r="AQ5" s="197"/>
      <c r="AR5" s="197"/>
      <c r="AS5" s="198" t="s">
        <v>360</v>
      </c>
      <c r="AT5" s="198"/>
      <c r="AU5" s="198"/>
      <c r="AV5" s="198"/>
      <c r="AW5" s="198"/>
      <c r="AX5" s="198"/>
      <c r="AY5" s="198"/>
      <c r="AZ5" s="198"/>
      <c r="BA5" s="198"/>
      <c r="BB5" s="198"/>
      <c r="BC5" s="198"/>
      <c r="BD5" s="198"/>
      <c r="BE5" s="198"/>
      <c r="BF5" s="198"/>
      <c r="BG5" s="198"/>
      <c r="BH5" s="198"/>
      <c r="BI5" s="198"/>
      <c r="BJ5" s="198"/>
      <c r="BK5" s="198"/>
      <c r="BL5" s="198"/>
      <c r="BM5" s="199"/>
      <c r="BN5" s="235" t="s">
        <v>664</v>
      </c>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7"/>
    </row>
    <row r="6" spans="2:132" ht="27.6" customHeight="1" x14ac:dyDescent="0.2">
      <c r="B6" s="186"/>
      <c r="C6" s="187"/>
      <c r="D6" s="187"/>
      <c r="E6" s="187"/>
      <c r="F6" s="187"/>
      <c r="G6" s="187"/>
      <c r="H6" s="187"/>
      <c r="I6" s="187"/>
      <c r="J6" s="187"/>
      <c r="K6" s="187"/>
      <c r="L6" s="187"/>
      <c r="M6" s="188"/>
      <c r="N6" s="200"/>
      <c r="O6" s="187"/>
      <c r="P6" s="187"/>
      <c r="Q6" s="187"/>
      <c r="R6" s="187"/>
      <c r="S6" s="187"/>
      <c r="T6" s="187"/>
      <c r="U6" s="188"/>
      <c r="V6" s="196" t="s">
        <v>320</v>
      </c>
      <c r="W6" s="196"/>
      <c r="X6" s="196"/>
      <c r="Y6" s="196"/>
      <c r="Z6" s="196"/>
      <c r="AA6" s="196"/>
      <c r="AB6" s="196"/>
      <c r="AC6" s="196"/>
      <c r="AD6" s="196"/>
      <c r="AE6" s="196"/>
      <c r="AF6" s="196"/>
      <c r="AG6" s="196"/>
      <c r="AH6" s="196"/>
      <c r="AI6" s="196"/>
      <c r="AJ6" s="196"/>
      <c r="AK6" s="196"/>
      <c r="AL6" s="196"/>
      <c r="AM6" s="197" t="s">
        <v>324</v>
      </c>
      <c r="AN6" s="197"/>
      <c r="AO6" s="197"/>
      <c r="AP6" s="197"/>
      <c r="AQ6" s="197"/>
      <c r="AR6" s="197"/>
      <c r="AS6" s="198" t="s">
        <v>360</v>
      </c>
      <c r="AT6" s="198"/>
      <c r="AU6" s="198"/>
      <c r="AV6" s="198"/>
      <c r="AW6" s="198"/>
      <c r="AX6" s="198"/>
      <c r="AY6" s="198"/>
      <c r="AZ6" s="198"/>
      <c r="BA6" s="198"/>
      <c r="BB6" s="198"/>
      <c r="BC6" s="198"/>
      <c r="BD6" s="198"/>
      <c r="BE6" s="198"/>
      <c r="BF6" s="198"/>
      <c r="BG6" s="198"/>
      <c r="BH6" s="198"/>
      <c r="BI6" s="198"/>
      <c r="BJ6" s="198"/>
      <c r="BK6" s="198"/>
      <c r="BL6" s="198"/>
      <c r="BM6" s="199"/>
      <c r="BN6" s="250"/>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c r="DS6" s="251"/>
      <c r="DT6" s="251"/>
      <c r="DU6" s="251"/>
      <c r="DV6" s="251"/>
      <c r="DW6" s="251"/>
      <c r="DX6" s="251"/>
      <c r="DY6" s="251"/>
      <c r="DZ6" s="251"/>
      <c r="EA6" s="251"/>
      <c r="EB6" s="252"/>
    </row>
    <row r="7" spans="2:132" ht="27" customHeight="1" x14ac:dyDescent="0.2">
      <c r="B7" s="186"/>
      <c r="C7" s="187"/>
      <c r="D7" s="187"/>
      <c r="E7" s="187"/>
      <c r="F7" s="187"/>
      <c r="G7" s="187"/>
      <c r="H7" s="187"/>
      <c r="I7" s="187"/>
      <c r="J7" s="187"/>
      <c r="K7" s="187"/>
      <c r="L7" s="187"/>
      <c r="M7" s="188"/>
      <c r="N7" s="200"/>
      <c r="O7" s="187"/>
      <c r="P7" s="187"/>
      <c r="Q7" s="187"/>
      <c r="R7" s="187"/>
      <c r="S7" s="187"/>
      <c r="T7" s="187"/>
      <c r="U7" s="188"/>
      <c r="V7" s="196" t="s">
        <v>321</v>
      </c>
      <c r="W7" s="196"/>
      <c r="X7" s="196"/>
      <c r="Y7" s="196"/>
      <c r="Z7" s="196"/>
      <c r="AA7" s="196"/>
      <c r="AB7" s="196"/>
      <c r="AC7" s="196"/>
      <c r="AD7" s="196"/>
      <c r="AE7" s="196"/>
      <c r="AF7" s="196"/>
      <c r="AG7" s="196"/>
      <c r="AH7" s="196"/>
      <c r="AI7" s="196"/>
      <c r="AJ7" s="196"/>
      <c r="AK7" s="196"/>
      <c r="AL7" s="196"/>
      <c r="AM7" s="197" t="s">
        <v>324</v>
      </c>
      <c r="AN7" s="197"/>
      <c r="AO7" s="197"/>
      <c r="AP7" s="197"/>
      <c r="AQ7" s="197"/>
      <c r="AR7" s="197"/>
      <c r="AS7" s="198" t="s">
        <v>363</v>
      </c>
      <c r="AT7" s="198"/>
      <c r="AU7" s="198"/>
      <c r="AV7" s="198"/>
      <c r="AW7" s="198"/>
      <c r="AX7" s="198"/>
      <c r="AY7" s="198"/>
      <c r="AZ7" s="198"/>
      <c r="BA7" s="198"/>
      <c r="BB7" s="198"/>
      <c r="BC7" s="198"/>
      <c r="BD7" s="198"/>
      <c r="BE7" s="198"/>
      <c r="BF7" s="198"/>
      <c r="BG7" s="198"/>
      <c r="BH7" s="198"/>
      <c r="BI7" s="198"/>
      <c r="BJ7" s="198"/>
      <c r="BK7" s="198"/>
      <c r="BL7" s="198"/>
      <c r="BM7" s="199"/>
      <c r="BN7" s="250"/>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2"/>
    </row>
    <row r="8" spans="2:132" ht="18" customHeight="1" x14ac:dyDescent="0.2">
      <c r="B8" s="186"/>
      <c r="C8" s="187"/>
      <c r="D8" s="187"/>
      <c r="E8" s="187"/>
      <c r="F8" s="187"/>
      <c r="G8" s="187"/>
      <c r="H8" s="187"/>
      <c r="I8" s="187"/>
      <c r="J8" s="187"/>
      <c r="K8" s="187"/>
      <c r="L8" s="187"/>
      <c r="M8" s="188"/>
      <c r="N8" s="200"/>
      <c r="O8" s="187"/>
      <c r="P8" s="187"/>
      <c r="Q8" s="187"/>
      <c r="R8" s="187"/>
      <c r="S8" s="187"/>
      <c r="T8" s="187"/>
      <c r="U8" s="188"/>
      <c r="V8" s="196" t="s">
        <v>322</v>
      </c>
      <c r="W8" s="196"/>
      <c r="X8" s="196"/>
      <c r="Y8" s="196"/>
      <c r="Z8" s="196"/>
      <c r="AA8" s="196"/>
      <c r="AB8" s="196"/>
      <c r="AC8" s="196"/>
      <c r="AD8" s="196"/>
      <c r="AE8" s="196"/>
      <c r="AF8" s="196"/>
      <c r="AG8" s="196"/>
      <c r="AH8" s="196"/>
      <c r="AI8" s="196"/>
      <c r="AJ8" s="196"/>
      <c r="AK8" s="196"/>
      <c r="AL8" s="196"/>
      <c r="AM8" s="197" t="s">
        <v>324</v>
      </c>
      <c r="AN8" s="197"/>
      <c r="AO8" s="197"/>
      <c r="AP8" s="197"/>
      <c r="AQ8" s="197"/>
      <c r="AR8" s="197"/>
      <c r="AS8" s="198" t="s">
        <v>360</v>
      </c>
      <c r="AT8" s="198"/>
      <c r="AU8" s="198"/>
      <c r="AV8" s="198"/>
      <c r="AW8" s="198"/>
      <c r="AX8" s="198"/>
      <c r="AY8" s="198"/>
      <c r="AZ8" s="198"/>
      <c r="BA8" s="198"/>
      <c r="BB8" s="198"/>
      <c r="BC8" s="198"/>
      <c r="BD8" s="198"/>
      <c r="BE8" s="198"/>
      <c r="BF8" s="198"/>
      <c r="BG8" s="198"/>
      <c r="BH8" s="198"/>
      <c r="BI8" s="198"/>
      <c r="BJ8" s="198"/>
      <c r="BK8" s="198"/>
      <c r="BL8" s="198"/>
      <c r="BM8" s="199"/>
      <c r="BN8" s="250"/>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c r="DS8" s="251"/>
      <c r="DT8" s="251"/>
      <c r="DU8" s="251"/>
      <c r="DV8" s="251"/>
      <c r="DW8" s="251"/>
      <c r="DX8" s="251"/>
      <c r="DY8" s="251"/>
      <c r="DZ8" s="251"/>
      <c r="EA8" s="251"/>
      <c r="EB8" s="252"/>
    </row>
    <row r="9" spans="2:132" ht="18" customHeight="1" x14ac:dyDescent="0.2">
      <c r="B9" s="186"/>
      <c r="C9" s="187"/>
      <c r="D9" s="187"/>
      <c r="E9" s="187"/>
      <c r="F9" s="187"/>
      <c r="G9" s="187"/>
      <c r="H9" s="187"/>
      <c r="I9" s="187"/>
      <c r="J9" s="187"/>
      <c r="K9" s="187"/>
      <c r="L9" s="187"/>
      <c r="M9" s="188"/>
      <c r="N9" s="200"/>
      <c r="O9" s="187"/>
      <c r="P9" s="187"/>
      <c r="Q9" s="187"/>
      <c r="R9" s="187"/>
      <c r="S9" s="187"/>
      <c r="T9" s="187"/>
      <c r="U9" s="188"/>
      <c r="V9" s="201" t="s">
        <v>323</v>
      </c>
      <c r="W9" s="201"/>
      <c r="X9" s="201"/>
      <c r="Y9" s="201"/>
      <c r="Z9" s="201"/>
      <c r="AA9" s="201"/>
      <c r="AB9" s="201"/>
      <c r="AC9" s="201"/>
      <c r="AD9" s="201"/>
      <c r="AE9" s="201"/>
      <c r="AF9" s="201"/>
      <c r="AG9" s="201"/>
      <c r="AH9" s="201"/>
      <c r="AI9" s="201"/>
      <c r="AJ9" s="201"/>
      <c r="AK9" s="201"/>
      <c r="AL9" s="201"/>
      <c r="AM9" s="202" t="s">
        <v>244</v>
      </c>
      <c r="AN9" s="202"/>
      <c r="AO9" s="202"/>
      <c r="AP9" s="202"/>
      <c r="AQ9" s="202"/>
      <c r="AR9" s="202"/>
      <c r="AS9" s="203" t="s">
        <v>362</v>
      </c>
      <c r="AT9" s="203"/>
      <c r="AU9" s="203"/>
      <c r="AV9" s="203"/>
      <c r="AW9" s="203"/>
      <c r="AX9" s="203"/>
      <c r="AY9" s="203"/>
      <c r="AZ9" s="203"/>
      <c r="BA9" s="203"/>
      <c r="BB9" s="203"/>
      <c r="BC9" s="203"/>
      <c r="BD9" s="203"/>
      <c r="BE9" s="203"/>
      <c r="BF9" s="203"/>
      <c r="BG9" s="203"/>
      <c r="BH9" s="203"/>
      <c r="BI9" s="203"/>
      <c r="BJ9" s="203"/>
      <c r="BK9" s="203"/>
      <c r="BL9" s="203"/>
      <c r="BM9" s="204"/>
      <c r="BN9" s="265"/>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6"/>
      <c r="DQ9" s="266"/>
      <c r="DR9" s="266"/>
      <c r="DS9" s="266"/>
      <c r="DT9" s="266"/>
      <c r="DU9" s="266"/>
      <c r="DV9" s="266"/>
      <c r="DW9" s="266"/>
      <c r="DX9" s="266"/>
      <c r="DY9" s="266"/>
      <c r="DZ9" s="266"/>
      <c r="EA9" s="266"/>
      <c r="EB9" s="267"/>
    </row>
    <row r="10" spans="2:132" ht="18" customHeight="1" x14ac:dyDescent="0.2">
      <c r="B10" s="183" t="s">
        <v>314</v>
      </c>
      <c r="C10" s="184"/>
      <c r="D10" s="184"/>
      <c r="E10" s="184"/>
      <c r="F10" s="184"/>
      <c r="G10" s="184"/>
      <c r="H10" s="184"/>
      <c r="I10" s="184"/>
      <c r="J10" s="184"/>
      <c r="K10" s="184"/>
      <c r="L10" s="184"/>
      <c r="M10" s="185"/>
      <c r="N10" s="189" t="s">
        <v>652</v>
      </c>
      <c r="O10" s="184"/>
      <c r="P10" s="184"/>
      <c r="Q10" s="184"/>
      <c r="R10" s="184"/>
      <c r="S10" s="184"/>
      <c r="T10" s="184"/>
      <c r="U10" s="185"/>
      <c r="V10" s="208" t="s">
        <v>325</v>
      </c>
      <c r="W10" s="208"/>
      <c r="X10" s="208"/>
      <c r="Y10" s="208"/>
      <c r="Z10" s="208"/>
      <c r="AA10" s="208"/>
      <c r="AB10" s="208"/>
      <c r="AC10" s="208"/>
      <c r="AD10" s="208"/>
      <c r="AE10" s="208"/>
      <c r="AF10" s="208"/>
      <c r="AG10" s="208"/>
      <c r="AH10" s="208"/>
      <c r="AI10" s="208"/>
      <c r="AJ10" s="208"/>
      <c r="AK10" s="208"/>
      <c r="AL10" s="208"/>
      <c r="AM10" s="209" t="s">
        <v>324</v>
      </c>
      <c r="AN10" s="209"/>
      <c r="AO10" s="209"/>
      <c r="AP10" s="209"/>
      <c r="AQ10" s="209"/>
      <c r="AR10" s="209"/>
      <c r="AS10" s="194" t="s">
        <v>373</v>
      </c>
      <c r="AT10" s="194"/>
      <c r="AU10" s="194"/>
      <c r="AV10" s="194"/>
      <c r="AW10" s="194"/>
      <c r="AX10" s="194"/>
      <c r="AY10" s="194"/>
      <c r="AZ10" s="194"/>
      <c r="BA10" s="194"/>
      <c r="BB10" s="194"/>
      <c r="BC10" s="194"/>
      <c r="BD10" s="194"/>
      <c r="BE10" s="194"/>
      <c r="BF10" s="194"/>
      <c r="BG10" s="194"/>
      <c r="BH10" s="194"/>
      <c r="BI10" s="194"/>
      <c r="BJ10" s="194"/>
      <c r="BK10" s="194"/>
      <c r="BL10" s="194"/>
      <c r="BM10" s="195"/>
      <c r="BN10" s="268"/>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c r="DF10" s="269"/>
      <c r="DG10" s="269"/>
      <c r="DH10" s="269"/>
      <c r="DI10" s="269"/>
      <c r="DJ10" s="269"/>
      <c r="DK10" s="269"/>
      <c r="DL10" s="269"/>
      <c r="DM10" s="269"/>
      <c r="DN10" s="269"/>
      <c r="DO10" s="269"/>
      <c r="DP10" s="269"/>
      <c r="DQ10" s="269"/>
      <c r="DR10" s="269"/>
      <c r="DS10" s="269"/>
      <c r="DT10" s="269"/>
      <c r="DU10" s="269"/>
      <c r="DV10" s="269"/>
      <c r="DW10" s="269"/>
      <c r="DX10" s="269"/>
      <c r="DY10" s="269"/>
      <c r="DZ10" s="269"/>
      <c r="EA10" s="269"/>
      <c r="EB10" s="270"/>
    </row>
    <row r="11" spans="2:132" ht="38.4" customHeight="1" x14ac:dyDescent="0.2">
      <c r="B11" s="186"/>
      <c r="C11" s="187"/>
      <c r="D11" s="187"/>
      <c r="E11" s="187"/>
      <c r="F11" s="187"/>
      <c r="G11" s="187"/>
      <c r="H11" s="187"/>
      <c r="I11" s="187"/>
      <c r="J11" s="187"/>
      <c r="K11" s="187"/>
      <c r="L11" s="187"/>
      <c r="M11" s="188"/>
      <c r="N11" s="190"/>
      <c r="O11" s="191"/>
      <c r="P11" s="191"/>
      <c r="Q11" s="191"/>
      <c r="R11" s="191"/>
      <c r="S11" s="191"/>
      <c r="T11" s="191"/>
      <c r="U11" s="192"/>
      <c r="V11" s="196" t="s">
        <v>326</v>
      </c>
      <c r="W11" s="196"/>
      <c r="X11" s="196"/>
      <c r="Y11" s="196"/>
      <c r="Z11" s="196"/>
      <c r="AA11" s="196"/>
      <c r="AB11" s="196"/>
      <c r="AC11" s="196"/>
      <c r="AD11" s="196"/>
      <c r="AE11" s="196"/>
      <c r="AF11" s="196"/>
      <c r="AG11" s="196"/>
      <c r="AH11" s="196"/>
      <c r="AI11" s="196"/>
      <c r="AJ11" s="196"/>
      <c r="AK11" s="196"/>
      <c r="AL11" s="196"/>
      <c r="AM11" s="197" t="s">
        <v>324</v>
      </c>
      <c r="AN11" s="197"/>
      <c r="AO11" s="197"/>
      <c r="AP11" s="197"/>
      <c r="AQ11" s="197"/>
      <c r="AR11" s="197"/>
      <c r="AS11" s="198" t="s">
        <v>627</v>
      </c>
      <c r="AT11" s="198"/>
      <c r="AU11" s="198"/>
      <c r="AV11" s="198"/>
      <c r="AW11" s="198"/>
      <c r="AX11" s="198"/>
      <c r="AY11" s="198"/>
      <c r="AZ11" s="198"/>
      <c r="BA11" s="198"/>
      <c r="BB11" s="198"/>
      <c r="BC11" s="198"/>
      <c r="BD11" s="198"/>
      <c r="BE11" s="198"/>
      <c r="BF11" s="198"/>
      <c r="BG11" s="198"/>
      <c r="BH11" s="198"/>
      <c r="BI11" s="198"/>
      <c r="BJ11" s="198"/>
      <c r="BK11" s="198"/>
      <c r="BL11" s="198"/>
      <c r="BM11" s="199"/>
      <c r="BN11" s="271"/>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3"/>
    </row>
    <row r="12" spans="2:132" ht="28.2" customHeight="1" x14ac:dyDescent="0.2">
      <c r="B12" s="186"/>
      <c r="C12" s="187"/>
      <c r="D12" s="187"/>
      <c r="E12" s="187"/>
      <c r="F12" s="187"/>
      <c r="G12" s="187"/>
      <c r="H12" s="187"/>
      <c r="I12" s="187"/>
      <c r="J12" s="187"/>
      <c r="K12" s="187"/>
      <c r="L12" s="187"/>
      <c r="M12" s="188"/>
      <c r="N12" s="210" t="s">
        <v>329</v>
      </c>
      <c r="O12" s="211"/>
      <c r="P12" s="211"/>
      <c r="Q12" s="211"/>
      <c r="R12" s="211"/>
      <c r="S12" s="211"/>
      <c r="T12" s="211"/>
      <c r="U12" s="212"/>
      <c r="V12" s="196" t="s">
        <v>327</v>
      </c>
      <c r="W12" s="196"/>
      <c r="X12" s="196"/>
      <c r="Y12" s="196"/>
      <c r="Z12" s="196"/>
      <c r="AA12" s="196"/>
      <c r="AB12" s="196"/>
      <c r="AC12" s="196"/>
      <c r="AD12" s="196"/>
      <c r="AE12" s="196"/>
      <c r="AF12" s="196"/>
      <c r="AG12" s="196"/>
      <c r="AH12" s="196"/>
      <c r="AI12" s="196"/>
      <c r="AJ12" s="196"/>
      <c r="AK12" s="196"/>
      <c r="AL12" s="196"/>
      <c r="AM12" s="197" t="s">
        <v>160</v>
      </c>
      <c r="AN12" s="197"/>
      <c r="AO12" s="197"/>
      <c r="AP12" s="197"/>
      <c r="AQ12" s="197"/>
      <c r="AR12" s="197"/>
      <c r="AS12" s="198" t="s">
        <v>364</v>
      </c>
      <c r="AT12" s="198"/>
      <c r="AU12" s="198"/>
      <c r="AV12" s="198"/>
      <c r="AW12" s="198"/>
      <c r="AX12" s="198"/>
      <c r="AY12" s="198"/>
      <c r="AZ12" s="198"/>
      <c r="BA12" s="198"/>
      <c r="BB12" s="198"/>
      <c r="BC12" s="198"/>
      <c r="BD12" s="198"/>
      <c r="BE12" s="198"/>
      <c r="BF12" s="198"/>
      <c r="BG12" s="198"/>
      <c r="BH12" s="198"/>
      <c r="BI12" s="198"/>
      <c r="BJ12" s="198"/>
      <c r="BK12" s="198"/>
      <c r="BL12" s="198"/>
      <c r="BM12" s="199"/>
      <c r="BN12" s="235" t="s">
        <v>630</v>
      </c>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6"/>
      <c r="DW12" s="236"/>
      <c r="DX12" s="236"/>
      <c r="DY12" s="236"/>
      <c r="DZ12" s="236"/>
      <c r="EA12" s="236"/>
      <c r="EB12" s="237"/>
    </row>
    <row r="13" spans="2:132" ht="27" customHeight="1" x14ac:dyDescent="0.2">
      <c r="B13" s="186"/>
      <c r="C13" s="187"/>
      <c r="D13" s="187"/>
      <c r="E13" s="187"/>
      <c r="F13" s="187"/>
      <c r="G13" s="187"/>
      <c r="H13" s="187"/>
      <c r="I13" s="187"/>
      <c r="J13" s="187"/>
      <c r="K13" s="187"/>
      <c r="L13" s="187"/>
      <c r="M13" s="188"/>
      <c r="N13" s="190"/>
      <c r="O13" s="191"/>
      <c r="P13" s="191"/>
      <c r="Q13" s="191"/>
      <c r="R13" s="191"/>
      <c r="S13" s="191"/>
      <c r="T13" s="191"/>
      <c r="U13" s="192"/>
      <c r="V13" s="196" t="s">
        <v>328</v>
      </c>
      <c r="W13" s="196"/>
      <c r="X13" s="196"/>
      <c r="Y13" s="196"/>
      <c r="Z13" s="196"/>
      <c r="AA13" s="196"/>
      <c r="AB13" s="196"/>
      <c r="AC13" s="196"/>
      <c r="AD13" s="196"/>
      <c r="AE13" s="196"/>
      <c r="AF13" s="196"/>
      <c r="AG13" s="196"/>
      <c r="AH13" s="196"/>
      <c r="AI13" s="196"/>
      <c r="AJ13" s="196"/>
      <c r="AK13" s="196"/>
      <c r="AL13" s="196"/>
      <c r="AM13" s="197" t="s">
        <v>160</v>
      </c>
      <c r="AN13" s="197"/>
      <c r="AO13" s="197"/>
      <c r="AP13" s="197"/>
      <c r="AQ13" s="197"/>
      <c r="AR13" s="197"/>
      <c r="AS13" s="198" t="s">
        <v>445</v>
      </c>
      <c r="AT13" s="198"/>
      <c r="AU13" s="198"/>
      <c r="AV13" s="198"/>
      <c r="AW13" s="198"/>
      <c r="AX13" s="198"/>
      <c r="AY13" s="198"/>
      <c r="AZ13" s="198"/>
      <c r="BA13" s="198"/>
      <c r="BB13" s="198"/>
      <c r="BC13" s="198"/>
      <c r="BD13" s="198"/>
      <c r="BE13" s="198"/>
      <c r="BF13" s="198"/>
      <c r="BG13" s="198"/>
      <c r="BH13" s="198"/>
      <c r="BI13" s="198"/>
      <c r="BJ13" s="198"/>
      <c r="BK13" s="198"/>
      <c r="BL13" s="198"/>
      <c r="BM13" s="199"/>
      <c r="BN13" s="238"/>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40"/>
    </row>
    <row r="14" spans="2:132" ht="27.6" customHeight="1" x14ac:dyDescent="0.2">
      <c r="B14" s="186"/>
      <c r="C14" s="187"/>
      <c r="D14" s="187"/>
      <c r="E14" s="187"/>
      <c r="F14" s="187"/>
      <c r="G14" s="187"/>
      <c r="H14" s="187"/>
      <c r="I14" s="187"/>
      <c r="J14" s="187"/>
      <c r="K14" s="187"/>
      <c r="L14" s="187"/>
      <c r="M14" s="188"/>
      <c r="N14" s="222" t="s">
        <v>330</v>
      </c>
      <c r="O14" s="223"/>
      <c r="P14" s="223"/>
      <c r="Q14" s="223"/>
      <c r="R14" s="223"/>
      <c r="S14" s="223"/>
      <c r="T14" s="223"/>
      <c r="U14" s="224"/>
      <c r="V14" s="196" t="s">
        <v>331</v>
      </c>
      <c r="W14" s="196"/>
      <c r="X14" s="196"/>
      <c r="Y14" s="196"/>
      <c r="Z14" s="196"/>
      <c r="AA14" s="196"/>
      <c r="AB14" s="196"/>
      <c r="AC14" s="196"/>
      <c r="AD14" s="196"/>
      <c r="AE14" s="196"/>
      <c r="AF14" s="196"/>
      <c r="AG14" s="196"/>
      <c r="AH14" s="196"/>
      <c r="AI14" s="196"/>
      <c r="AJ14" s="196"/>
      <c r="AK14" s="196"/>
      <c r="AL14" s="196"/>
      <c r="AM14" s="197" t="s">
        <v>324</v>
      </c>
      <c r="AN14" s="197"/>
      <c r="AO14" s="197"/>
      <c r="AP14" s="197"/>
      <c r="AQ14" s="197"/>
      <c r="AR14" s="197"/>
      <c r="AS14" s="198" t="s">
        <v>363</v>
      </c>
      <c r="AT14" s="198"/>
      <c r="AU14" s="198"/>
      <c r="AV14" s="198"/>
      <c r="AW14" s="198"/>
      <c r="AX14" s="198"/>
      <c r="AY14" s="198"/>
      <c r="AZ14" s="198"/>
      <c r="BA14" s="198"/>
      <c r="BB14" s="198"/>
      <c r="BC14" s="198"/>
      <c r="BD14" s="198"/>
      <c r="BE14" s="198"/>
      <c r="BF14" s="198"/>
      <c r="BG14" s="198"/>
      <c r="BH14" s="198"/>
      <c r="BI14" s="198"/>
      <c r="BJ14" s="198"/>
      <c r="BK14" s="198"/>
      <c r="BL14" s="198"/>
      <c r="BM14" s="199"/>
      <c r="BN14" s="257" t="s">
        <v>631</v>
      </c>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9"/>
    </row>
    <row r="15" spans="2:132" ht="18" customHeight="1" x14ac:dyDescent="0.2">
      <c r="B15" s="186"/>
      <c r="C15" s="187"/>
      <c r="D15" s="187"/>
      <c r="E15" s="187"/>
      <c r="F15" s="187"/>
      <c r="G15" s="187"/>
      <c r="H15" s="187"/>
      <c r="I15" s="187"/>
      <c r="J15" s="187"/>
      <c r="K15" s="187"/>
      <c r="L15" s="187"/>
      <c r="M15" s="188"/>
      <c r="N15" s="200" t="s">
        <v>332</v>
      </c>
      <c r="O15" s="187"/>
      <c r="P15" s="187"/>
      <c r="Q15" s="187"/>
      <c r="R15" s="187"/>
      <c r="S15" s="187"/>
      <c r="T15" s="187"/>
      <c r="U15" s="188"/>
      <c r="V15" s="201" t="s">
        <v>333</v>
      </c>
      <c r="W15" s="201"/>
      <c r="X15" s="201"/>
      <c r="Y15" s="201"/>
      <c r="Z15" s="201"/>
      <c r="AA15" s="201"/>
      <c r="AB15" s="201"/>
      <c r="AC15" s="201"/>
      <c r="AD15" s="201"/>
      <c r="AE15" s="201"/>
      <c r="AF15" s="201"/>
      <c r="AG15" s="201"/>
      <c r="AH15" s="201"/>
      <c r="AI15" s="201"/>
      <c r="AJ15" s="201"/>
      <c r="AK15" s="201"/>
      <c r="AL15" s="201"/>
      <c r="AM15" s="213"/>
      <c r="AN15" s="213"/>
      <c r="AO15" s="213"/>
      <c r="AP15" s="213"/>
      <c r="AQ15" s="213"/>
      <c r="AR15" s="213"/>
      <c r="AS15" s="203"/>
      <c r="AT15" s="203"/>
      <c r="AU15" s="203"/>
      <c r="AV15" s="203"/>
      <c r="AW15" s="203"/>
      <c r="AX15" s="203"/>
      <c r="AY15" s="203"/>
      <c r="AZ15" s="203"/>
      <c r="BA15" s="203"/>
      <c r="BB15" s="203"/>
      <c r="BC15" s="203"/>
      <c r="BD15" s="203"/>
      <c r="BE15" s="203"/>
      <c r="BF15" s="203"/>
      <c r="BG15" s="203"/>
      <c r="BH15" s="203"/>
      <c r="BI15" s="203"/>
      <c r="BJ15" s="203"/>
      <c r="BK15" s="203"/>
      <c r="BL15" s="203"/>
      <c r="BM15" s="204"/>
      <c r="BN15" s="241"/>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3"/>
    </row>
    <row r="16" spans="2:132" ht="28.2" customHeight="1" x14ac:dyDescent="0.2">
      <c r="B16" s="205"/>
      <c r="C16" s="206"/>
      <c r="D16" s="206"/>
      <c r="E16" s="206"/>
      <c r="F16" s="206"/>
      <c r="G16" s="206"/>
      <c r="H16" s="206"/>
      <c r="I16" s="206"/>
      <c r="J16" s="206"/>
      <c r="K16" s="206"/>
      <c r="L16" s="206"/>
      <c r="M16" s="207"/>
      <c r="N16" s="190"/>
      <c r="O16" s="191"/>
      <c r="P16" s="191"/>
      <c r="Q16" s="191"/>
      <c r="R16" s="191"/>
      <c r="S16" s="191"/>
      <c r="T16" s="191"/>
      <c r="U16" s="192"/>
      <c r="V16" s="214" t="s">
        <v>334</v>
      </c>
      <c r="W16" s="215"/>
      <c r="X16" s="215"/>
      <c r="Y16" s="215"/>
      <c r="Z16" s="215"/>
      <c r="AA16" s="215"/>
      <c r="AB16" s="215"/>
      <c r="AC16" s="215"/>
      <c r="AD16" s="215"/>
      <c r="AE16" s="215"/>
      <c r="AF16" s="215"/>
      <c r="AG16" s="215"/>
      <c r="AH16" s="215"/>
      <c r="AI16" s="215"/>
      <c r="AJ16" s="215"/>
      <c r="AK16" s="215"/>
      <c r="AL16" s="216"/>
      <c r="AM16" s="217" t="s">
        <v>324</v>
      </c>
      <c r="AN16" s="218"/>
      <c r="AO16" s="218"/>
      <c r="AP16" s="218"/>
      <c r="AQ16" s="218"/>
      <c r="AR16" s="219"/>
      <c r="AS16" s="220" t="s">
        <v>363</v>
      </c>
      <c r="AT16" s="221"/>
      <c r="AU16" s="221"/>
      <c r="AV16" s="221"/>
      <c r="AW16" s="221"/>
      <c r="AX16" s="221"/>
      <c r="AY16" s="221"/>
      <c r="AZ16" s="221"/>
      <c r="BA16" s="221"/>
      <c r="BB16" s="221"/>
      <c r="BC16" s="221"/>
      <c r="BD16" s="221"/>
      <c r="BE16" s="221"/>
      <c r="BF16" s="221"/>
      <c r="BG16" s="221"/>
      <c r="BH16" s="221"/>
      <c r="BI16" s="221"/>
      <c r="BJ16" s="221"/>
      <c r="BK16" s="221"/>
      <c r="BL16" s="221"/>
      <c r="BM16" s="221"/>
      <c r="BN16" s="244"/>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6"/>
    </row>
    <row r="17" spans="2:132" ht="18" customHeight="1" x14ac:dyDescent="0.2">
      <c r="B17" s="225" t="s">
        <v>315</v>
      </c>
      <c r="C17" s="208"/>
      <c r="D17" s="208"/>
      <c r="E17" s="208"/>
      <c r="F17" s="208"/>
      <c r="G17" s="208"/>
      <c r="H17" s="208"/>
      <c r="I17" s="208"/>
      <c r="J17" s="208"/>
      <c r="K17" s="208"/>
      <c r="L17" s="208"/>
      <c r="M17" s="208"/>
      <c r="N17" s="208" t="s">
        <v>335</v>
      </c>
      <c r="O17" s="208"/>
      <c r="P17" s="208"/>
      <c r="Q17" s="208"/>
      <c r="R17" s="208"/>
      <c r="S17" s="208"/>
      <c r="T17" s="208"/>
      <c r="U17" s="208"/>
      <c r="V17" s="208" t="s">
        <v>338</v>
      </c>
      <c r="W17" s="208"/>
      <c r="X17" s="208"/>
      <c r="Y17" s="208"/>
      <c r="Z17" s="208"/>
      <c r="AA17" s="208"/>
      <c r="AB17" s="208"/>
      <c r="AC17" s="208"/>
      <c r="AD17" s="208"/>
      <c r="AE17" s="208"/>
      <c r="AF17" s="208"/>
      <c r="AG17" s="208"/>
      <c r="AH17" s="208"/>
      <c r="AI17" s="208"/>
      <c r="AJ17" s="208"/>
      <c r="AK17" s="208"/>
      <c r="AL17" s="208"/>
      <c r="AM17" s="209" t="s">
        <v>345</v>
      </c>
      <c r="AN17" s="209"/>
      <c r="AO17" s="209"/>
      <c r="AP17" s="209"/>
      <c r="AQ17" s="209"/>
      <c r="AR17" s="209"/>
      <c r="AS17" s="194" t="s">
        <v>662</v>
      </c>
      <c r="AT17" s="194"/>
      <c r="AU17" s="194"/>
      <c r="AV17" s="194"/>
      <c r="AW17" s="194"/>
      <c r="AX17" s="194"/>
      <c r="AY17" s="194"/>
      <c r="AZ17" s="194"/>
      <c r="BA17" s="194"/>
      <c r="BB17" s="194"/>
      <c r="BC17" s="194"/>
      <c r="BD17" s="194"/>
      <c r="BE17" s="194"/>
      <c r="BF17" s="194"/>
      <c r="BG17" s="194"/>
      <c r="BH17" s="194"/>
      <c r="BI17" s="194"/>
      <c r="BJ17" s="194"/>
      <c r="BK17" s="194"/>
      <c r="BL17" s="194"/>
      <c r="BM17" s="195"/>
      <c r="BN17" s="247" t="s">
        <v>643</v>
      </c>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9"/>
    </row>
    <row r="18" spans="2:132" ht="27.6" customHeight="1" x14ac:dyDescent="0.2">
      <c r="B18" s="226"/>
      <c r="C18" s="201"/>
      <c r="D18" s="201"/>
      <c r="E18" s="201"/>
      <c r="F18" s="201"/>
      <c r="G18" s="201"/>
      <c r="H18" s="201"/>
      <c r="I18" s="201"/>
      <c r="J18" s="201"/>
      <c r="K18" s="201"/>
      <c r="L18" s="201"/>
      <c r="M18" s="201"/>
      <c r="N18" s="201"/>
      <c r="O18" s="201"/>
      <c r="P18" s="201"/>
      <c r="Q18" s="201"/>
      <c r="R18" s="201"/>
      <c r="S18" s="201"/>
      <c r="T18" s="201"/>
      <c r="U18" s="201"/>
      <c r="V18" s="196" t="s">
        <v>339</v>
      </c>
      <c r="W18" s="196"/>
      <c r="X18" s="196"/>
      <c r="Y18" s="196"/>
      <c r="Z18" s="196"/>
      <c r="AA18" s="196"/>
      <c r="AB18" s="196"/>
      <c r="AC18" s="196"/>
      <c r="AD18" s="196"/>
      <c r="AE18" s="196"/>
      <c r="AF18" s="196"/>
      <c r="AG18" s="196"/>
      <c r="AH18" s="196"/>
      <c r="AI18" s="196"/>
      <c r="AJ18" s="196"/>
      <c r="AK18" s="196"/>
      <c r="AL18" s="196"/>
      <c r="AM18" s="197" t="s">
        <v>346</v>
      </c>
      <c r="AN18" s="197"/>
      <c r="AO18" s="197"/>
      <c r="AP18" s="197"/>
      <c r="AQ18" s="197"/>
      <c r="AR18" s="197"/>
      <c r="AS18" s="198"/>
      <c r="AT18" s="198"/>
      <c r="AU18" s="198"/>
      <c r="AV18" s="198"/>
      <c r="AW18" s="198"/>
      <c r="AX18" s="198"/>
      <c r="AY18" s="198"/>
      <c r="AZ18" s="198"/>
      <c r="BA18" s="198"/>
      <c r="BB18" s="198"/>
      <c r="BC18" s="198"/>
      <c r="BD18" s="198"/>
      <c r="BE18" s="198"/>
      <c r="BF18" s="198"/>
      <c r="BG18" s="198"/>
      <c r="BH18" s="198"/>
      <c r="BI18" s="198"/>
      <c r="BJ18" s="198"/>
      <c r="BK18" s="198"/>
      <c r="BL18" s="198"/>
      <c r="BM18" s="199"/>
      <c r="BN18" s="250"/>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2"/>
    </row>
    <row r="19" spans="2:132" ht="27" customHeight="1" x14ac:dyDescent="0.2">
      <c r="B19" s="227"/>
      <c r="C19" s="196"/>
      <c r="D19" s="196"/>
      <c r="E19" s="196"/>
      <c r="F19" s="196"/>
      <c r="G19" s="196"/>
      <c r="H19" s="196"/>
      <c r="I19" s="196"/>
      <c r="J19" s="196"/>
      <c r="K19" s="196"/>
      <c r="L19" s="196"/>
      <c r="M19" s="196"/>
      <c r="N19" s="196"/>
      <c r="O19" s="196"/>
      <c r="P19" s="196"/>
      <c r="Q19" s="196"/>
      <c r="R19" s="196"/>
      <c r="S19" s="196"/>
      <c r="T19" s="196"/>
      <c r="U19" s="196"/>
      <c r="V19" s="196" t="s">
        <v>340</v>
      </c>
      <c r="W19" s="196"/>
      <c r="X19" s="196"/>
      <c r="Y19" s="196"/>
      <c r="Z19" s="196"/>
      <c r="AA19" s="196"/>
      <c r="AB19" s="196"/>
      <c r="AC19" s="196"/>
      <c r="AD19" s="196"/>
      <c r="AE19" s="196"/>
      <c r="AF19" s="196"/>
      <c r="AG19" s="196"/>
      <c r="AH19" s="196"/>
      <c r="AI19" s="196"/>
      <c r="AJ19" s="196"/>
      <c r="AK19" s="196"/>
      <c r="AL19" s="196"/>
      <c r="AM19" s="197" t="s">
        <v>346</v>
      </c>
      <c r="AN19" s="197"/>
      <c r="AO19" s="197"/>
      <c r="AP19" s="197"/>
      <c r="AQ19" s="197"/>
      <c r="AR19" s="197"/>
      <c r="AS19" s="198" t="s">
        <v>365</v>
      </c>
      <c r="AT19" s="198"/>
      <c r="AU19" s="198"/>
      <c r="AV19" s="198"/>
      <c r="AW19" s="198"/>
      <c r="AX19" s="198"/>
      <c r="AY19" s="198"/>
      <c r="AZ19" s="198"/>
      <c r="BA19" s="198"/>
      <c r="BB19" s="198"/>
      <c r="BC19" s="198"/>
      <c r="BD19" s="198"/>
      <c r="BE19" s="198"/>
      <c r="BF19" s="198"/>
      <c r="BG19" s="198"/>
      <c r="BH19" s="198"/>
      <c r="BI19" s="198"/>
      <c r="BJ19" s="198"/>
      <c r="BK19" s="198"/>
      <c r="BL19" s="198"/>
      <c r="BM19" s="199"/>
      <c r="BN19" s="250"/>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2"/>
    </row>
    <row r="20" spans="2:132" ht="18" customHeight="1" x14ac:dyDescent="0.2">
      <c r="B20" s="227"/>
      <c r="C20" s="196"/>
      <c r="D20" s="196"/>
      <c r="E20" s="196"/>
      <c r="F20" s="196"/>
      <c r="G20" s="196"/>
      <c r="H20" s="196"/>
      <c r="I20" s="196"/>
      <c r="J20" s="196"/>
      <c r="K20" s="196"/>
      <c r="L20" s="196"/>
      <c r="M20" s="196"/>
      <c r="N20" s="196"/>
      <c r="O20" s="196"/>
      <c r="P20" s="196"/>
      <c r="Q20" s="196"/>
      <c r="R20" s="196"/>
      <c r="S20" s="196"/>
      <c r="T20" s="196"/>
      <c r="U20" s="196"/>
      <c r="V20" s="196" t="s">
        <v>341</v>
      </c>
      <c r="W20" s="196"/>
      <c r="X20" s="196"/>
      <c r="Y20" s="196"/>
      <c r="Z20" s="196"/>
      <c r="AA20" s="196"/>
      <c r="AB20" s="196"/>
      <c r="AC20" s="196"/>
      <c r="AD20" s="196"/>
      <c r="AE20" s="196"/>
      <c r="AF20" s="196"/>
      <c r="AG20" s="196"/>
      <c r="AH20" s="196"/>
      <c r="AI20" s="196"/>
      <c r="AJ20" s="196"/>
      <c r="AK20" s="196"/>
      <c r="AL20" s="196"/>
      <c r="AM20" s="197" t="s">
        <v>346</v>
      </c>
      <c r="AN20" s="197"/>
      <c r="AO20" s="197"/>
      <c r="AP20" s="197"/>
      <c r="AQ20" s="197"/>
      <c r="AR20" s="197"/>
      <c r="AS20" s="198" t="s">
        <v>366</v>
      </c>
      <c r="AT20" s="198"/>
      <c r="AU20" s="198"/>
      <c r="AV20" s="198"/>
      <c r="AW20" s="198"/>
      <c r="AX20" s="198"/>
      <c r="AY20" s="198"/>
      <c r="AZ20" s="198"/>
      <c r="BA20" s="198"/>
      <c r="BB20" s="198"/>
      <c r="BC20" s="198"/>
      <c r="BD20" s="198"/>
      <c r="BE20" s="198"/>
      <c r="BF20" s="198"/>
      <c r="BG20" s="198"/>
      <c r="BH20" s="198"/>
      <c r="BI20" s="198"/>
      <c r="BJ20" s="198"/>
      <c r="BK20" s="198"/>
      <c r="BL20" s="198"/>
      <c r="BM20" s="199"/>
      <c r="BN20" s="238"/>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40"/>
    </row>
    <row r="21" spans="2:132" ht="27.6" customHeight="1" x14ac:dyDescent="0.2">
      <c r="B21" s="227"/>
      <c r="C21" s="196"/>
      <c r="D21" s="196"/>
      <c r="E21" s="196"/>
      <c r="F21" s="196"/>
      <c r="G21" s="196"/>
      <c r="H21" s="196"/>
      <c r="I21" s="196"/>
      <c r="J21" s="196"/>
      <c r="K21" s="196"/>
      <c r="L21" s="196"/>
      <c r="M21" s="196"/>
      <c r="N21" s="210" t="s">
        <v>336</v>
      </c>
      <c r="O21" s="211"/>
      <c r="P21" s="211"/>
      <c r="Q21" s="211"/>
      <c r="R21" s="211"/>
      <c r="S21" s="211"/>
      <c r="T21" s="211"/>
      <c r="U21" s="212"/>
      <c r="V21" s="210" t="s">
        <v>347</v>
      </c>
      <c r="W21" s="211"/>
      <c r="X21" s="211"/>
      <c r="Y21" s="211"/>
      <c r="Z21" s="211"/>
      <c r="AA21" s="211"/>
      <c r="AB21" s="211"/>
      <c r="AC21" s="211"/>
      <c r="AD21" s="211"/>
      <c r="AE21" s="211"/>
      <c r="AF21" s="211"/>
      <c r="AG21" s="211"/>
      <c r="AH21" s="211"/>
      <c r="AI21" s="211"/>
      <c r="AJ21" s="211"/>
      <c r="AK21" s="211"/>
      <c r="AL21" s="212"/>
      <c r="AM21" s="197" t="s">
        <v>346</v>
      </c>
      <c r="AN21" s="197"/>
      <c r="AO21" s="197"/>
      <c r="AP21" s="197"/>
      <c r="AQ21" s="197"/>
      <c r="AR21" s="197"/>
      <c r="AS21" s="198" t="s">
        <v>367</v>
      </c>
      <c r="AT21" s="198"/>
      <c r="AU21" s="198"/>
      <c r="AV21" s="198"/>
      <c r="AW21" s="198"/>
      <c r="AX21" s="198"/>
      <c r="AY21" s="198"/>
      <c r="AZ21" s="198"/>
      <c r="BA21" s="198"/>
      <c r="BB21" s="198"/>
      <c r="BC21" s="198"/>
      <c r="BD21" s="198"/>
      <c r="BE21" s="198"/>
      <c r="BF21" s="198"/>
      <c r="BG21" s="198"/>
      <c r="BH21" s="198"/>
      <c r="BI21" s="198"/>
      <c r="BJ21" s="198"/>
      <c r="BK21" s="198"/>
      <c r="BL21" s="198"/>
      <c r="BM21" s="199"/>
      <c r="BN21" s="253" t="s">
        <v>632</v>
      </c>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7"/>
    </row>
    <row r="22" spans="2:132" ht="18" customHeight="1" x14ac:dyDescent="0.2">
      <c r="B22" s="227"/>
      <c r="C22" s="196"/>
      <c r="D22" s="196"/>
      <c r="E22" s="196"/>
      <c r="F22" s="196"/>
      <c r="G22" s="196"/>
      <c r="H22" s="196"/>
      <c r="I22" s="196"/>
      <c r="J22" s="196"/>
      <c r="K22" s="196"/>
      <c r="L22" s="196"/>
      <c r="M22" s="196"/>
      <c r="N22" s="200"/>
      <c r="O22" s="187"/>
      <c r="P22" s="187"/>
      <c r="Q22" s="187"/>
      <c r="R22" s="187"/>
      <c r="S22" s="187"/>
      <c r="T22" s="187"/>
      <c r="U22" s="188"/>
      <c r="V22" s="196" t="s">
        <v>348</v>
      </c>
      <c r="W22" s="196"/>
      <c r="X22" s="196"/>
      <c r="Y22" s="196"/>
      <c r="Z22" s="196"/>
      <c r="AA22" s="196"/>
      <c r="AB22" s="196"/>
      <c r="AC22" s="196"/>
      <c r="AD22" s="196"/>
      <c r="AE22" s="196"/>
      <c r="AF22" s="196"/>
      <c r="AG22" s="196"/>
      <c r="AH22" s="196"/>
      <c r="AI22" s="196"/>
      <c r="AJ22" s="196"/>
      <c r="AK22" s="196"/>
      <c r="AL22" s="196"/>
      <c r="AM22" s="197" t="s">
        <v>346</v>
      </c>
      <c r="AN22" s="197"/>
      <c r="AO22" s="197"/>
      <c r="AP22" s="197"/>
      <c r="AQ22" s="197"/>
      <c r="AR22" s="197"/>
      <c r="AS22" s="198"/>
      <c r="AT22" s="198"/>
      <c r="AU22" s="198"/>
      <c r="AV22" s="198"/>
      <c r="AW22" s="198"/>
      <c r="AX22" s="198"/>
      <c r="AY22" s="198"/>
      <c r="AZ22" s="198"/>
      <c r="BA22" s="198"/>
      <c r="BB22" s="198"/>
      <c r="BC22" s="198"/>
      <c r="BD22" s="198"/>
      <c r="BE22" s="198"/>
      <c r="BF22" s="198"/>
      <c r="BG22" s="198"/>
      <c r="BH22" s="198"/>
      <c r="BI22" s="198"/>
      <c r="BJ22" s="198"/>
      <c r="BK22" s="198"/>
      <c r="BL22" s="198"/>
      <c r="BM22" s="199"/>
      <c r="BN22" s="238"/>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c r="DK22" s="239"/>
      <c r="DL22" s="239"/>
      <c r="DM22" s="239"/>
      <c r="DN22" s="239"/>
      <c r="DO22" s="239"/>
      <c r="DP22" s="239"/>
      <c r="DQ22" s="239"/>
      <c r="DR22" s="239"/>
      <c r="DS22" s="239"/>
      <c r="DT22" s="239"/>
      <c r="DU22" s="239"/>
      <c r="DV22" s="239"/>
      <c r="DW22" s="239"/>
      <c r="DX22" s="239"/>
      <c r="DY22" s="239"/>
      <c r="DZ22" s="239"/>
      <c r="EA22" s="239"/>
      <c r="EB22" s="240"/>
    </row>
    <row r="23" spans="2:132" ht="18.600000000000001" customHeight="1" x14ac:dyDescent="0.2">
      <c r="B23" s="227"/>
      <c r="C23" s="196"/>
      <c r="D23" s="196"/>
      <c r="E23" s="196"/>
      <c r="F23" s="196"/>
      <c r="G23" s="196"/>
      <c r="H23" s="196"/>
      <c r="I23" s="196"/>
      <c r="J23" s="196"/>
      <c r="K23" s="196"/>
      <c r="L23" s="196"/>
      <c r="M23" s="196"/>
      <c r="N23" s="210" t="s">
        <v>337</v>
      </c>
      <c r="O23" s="211"/>
      <c r="P23" s="211"/>
      <c r="Q23" s="211"/>
      <c r="R23" s="211"/>
      <c r="S23" s="211"/>
      <c r="T23" s="211"/>
      <c r="U23" s="212"/>
      <c r="V23" s="196" t="s">
        <v>349</v>
      </c>
      <c r="W23" s="196"/>
      <c r="X23" s="196"/>
      <c r="Y23" s="196"/>
      <c r="Z23" s="196"/>
      <c r="AA23" s="196"/>
      <c r="AB23" s="196"/>
      <c r="AC23" s="196"/>
      <c r="AD23" s="196"/>
      <c r="AE23" s="196"/>
      <c r="AF23" s="196"/>
      <c r="AG23" s="196"/>
      <c r="AH23" s="196"/>
      <c r="AI23" s="196"/>
      <c r="AJ23" s="196"/>
      <c r="AK23" s="196"/>
      <c r="AL23" s="196"/>
      <c r="AM23" s="197" t="s">
        <v>346</v>
      </c>
      <c r="AN23" s="197"/>
      <c r="AO23" s="197"/>
      <c r="AP23" s="197"/>
      <c r="AQ23" s="197"/>
      <c r="AR23" s="197"/>
      <c r="AS23" s="198" t="s">
        <v>368</v>
      </c>
      <c r="AT23" s="198"/>
      <c r="AU23" s="198"/>
      <c r="AV23" s="198"/>
      <c r="AW23" s="198"/>
      <c r="AX23" s="198"/>
      <c r="AY23" s="198"/>
      <c r="AZ23" s="198"/>
      <c r="BA23" s="198"/>
      <c r="BB23" s="198"/>
      <c r="BC23" s="198"/>
      <c r="BD23" s="198"/>
      <c r="BE23" s="198"/>
      <c r="BF23" s="198"/>
      <c r="BG23" s="198"/>
      <c r="BH23" s="198"/>
      <c r="BI23" s="198"/>
      <c r="BJ23" s="198"/>
      <c r="BK23" s="198"/>
      <c r="BL23" s="198"/>
      <c r="BM23" s="199"/>
      <c r="BN23" s="253" t="s">
        <v>633</v>
      </c>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7"/>
    </row>
    <row r="24" spans="2:132" ht="18.600000000000001" customHeight="1" x14ac:dyDescent="0.2">
      <c r="B24" s="227"/>
      <c r="C24" s="196"/>
      <c r="D24" s="196"/>
      <c r="E24" s="196"/>
      <c r="F24" s="196"/>
      <c r="G24" s="196"/>
      <c r="H24" s="196"/>
      <c r="I24" s="196"/>
      <c r="J24" s="196"/>
      <c r="K24" s="196"/>
      <c r="L24" s="196"/>
      <c r="M24" s="196"/>
      <c r="N24" s="190"/>
      <c r="O24" s="191"/>
      <c r="P24" s="191"/>
      <c r="Q24" s="191"/>
      <c r="R24" s="191"/>
      <c r="S24" s="191"/>
      <c r="T24" s="191"/>
      <c r="U24" s="192"/>
      <c r="V24" s="196" t="s">
        <v>350</v>
      </c>
      <c r="W24" s="196"/>
      <c r="X24" s="196"/>
      <c r="Y24" s="196"/>
      <c r="Z24" s="196"/>
      <c r="AA24" s="196"/>
      <c r="AB24" s="196"/>
      <c r="AC24" s="196"/>
      <c r="AD24" s="196"/>
      <c r="AE24" s="196"/>
      <c r="AF24" s="196"/>
      <c r="AG24" s="196"/>
      <c r="AH24" s="196"/>
      <c r="AI24" s="196"/>
      <c r="AJ24" s="196"/>
      <c r="AK24" s="196"/>
      <c r="AL24" s="196"/>
      <c r="AM24" s="197" t="s">
        <v>346</v>
      </c>
      <c r="AN24" s="197"/>
      <c r="AO24" s="197"/>
      <c r="AP24" s="197"/>
      <c r="AQ24" s="197"/>
      <c r="AR24" s="197"/>
      <c r="AS24" s="198" t="s">
        <v>369</v>
      </c>
      <c r="AT24" s="198"/>
      <c r="AU24" s="198"/>
      <c r="AV24" s="198"/>
      <c r="AW24" s="198"/>
      <c r="AX24" s="198"/>
      <c r="AY24" s="198"/>
      <c r="AZ24" s="198"/>
      <c r="BA24" s="198"/>
      <c r="BB24" s="198"/>
      <c r="BC24" s="198"/>
      <c r="BD24" s="198"/>
      <c r="BE24" s="198"/>
      <c r="BF24" s="198"/>
      <c r="BG24" s="198"/>
      <c r="BH24" s="198"/>
      <c r="BI24" s="198"/>
      <c r="BJ24" s="198"/>
      <c r="BK24" s="198"/>
      <c r="BL24" s="198"/>
      <c r="BM24" s="199"/>
      <c r="BN24" s="238"/>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c r="DL24" s="239"/>
      <c r="DM24" s="239"/>
      <c r="DN24" s="239"/>
      <c r="DO24" s="239"/>
      <c r="DP24" s="239"/>
      <c r="DQ24" s="239"/>
      <c r="DR24" s="239"/>
      <c r="DS24" s="239"/>
      <c r="DT24" s="239"/>
      <c r="DU24" s="239"/>
      <c r="DV24" s="239"/>
      <c r="DW24" s="239"/>
      <c r="DX24" s="239"/>
      <c r="DY24" s="239"/>
      <c r="DZ24" s="239"/>
      <c r="EA24" s="239"/>
      <c r="EB24" s="240"/>
    </row>
    <row r="25" spans="2:132" ht="27.6" customHeight="1" x14ac:dyDescent="0.2">
      <c r="B25" s="228"/>
      <c r="C25" s="229"/>
      <c r="D25" s="229"/>
      <c r="E25" s="229"/>
      <c r="F25" s="229"/>
      <c r="G25" s="229"/>
      <c r="H25" s="229"/>
      <c r="I25" s="229"/>
      <c r="J25" s="229"/>
      <c r="K25" s="229"/>
      <c r="L25" s="229"/>
      <c r="M25" s="229"/>
      <c r="N25" s="232" t="s">
        <v>351</v>
      </c>
      <c r="O25" s="233"/>
      <c r="P25" s="233"/>
      <c r="Q25" s="233"/>
      <c r="R25" s="233"/>
      <c r="S25" s="233"/>
      <c r="T25" s="233"/>
      <c r="U25" s="234"/>
      <c r="V25" s="214" t="s">
        <v>352</v>
      </c>
      <c r="W25" s="215"/>
      <c r="X25" s="215"/>
      <c r="Y25" s="215"/>
      <c r="Z25" s="215"/>
      <c r="AA25" s="215"/>
      <c r="AB25" s="215"/>
      <c r="AC25" s="215"/>
      <c r="AD25" s="215"/>
      <c r="AE25" s="215"/>
      <c r="AF25" s="215"/>
      <c r="AG25" s="215"/>
      <c r="AH25" s="215"/>
      <c r="AI25" s="215"/>
      <c r="AJ25" s="215"/>
      <c r="AK25" s="215"/>
      <c r="AL25" s="216"/>
      <c r="AM25" s="217" t="s">
        <v>353</v>
      </c>
      <c r="AN25" s="218"/>
      <c r="AO25" s="218"/>
      <c r="AP25" s="218"/>
      <c r="AQ25" s="218"/>
      <c r="AR25" s="219"/>
      <c r="AS25" s="231"/>
      <c r="AT25" s="231"/>
      <c r="AU25" s="231"/>
      <c r="AV25" s="231"/>
      <c r="AW25" s="231"/>
      <c r="AX25" s="231"/>
      <c r="AY25" s="231"/>
      <c r="AZ25" s="231"/>
      <c r="BA25" s="231"/>
      <c r="BB25" s="231"/>
      <c r="BC25" s="231"/>
      <c r="BD25" s="231"/>
      <c r="BE25" s="231"/>
      <c r="BF25" s="231"/>
      <c r="BG25" s="231"/>
      <c r="BH25" s="231"/>
      <c r="BI25" s="231"/>
      <c r="BJ25" s="231"/>
      <c r="BK25" s="231"/>
      <c r="BL25" s="231"/>
      <c r="BM25" s="220"/>
      <c r="BN25" s="254"/>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5"/>
      <c r="DV25" s="255"/>
      <c r="DW25" s="255"/>
      <c r="DX25" s="255"/>
      <c r="DY25" s="255"/>
      <c r="DZ25" s="255"/>
      <c r="EA25" s="255"/>
      <c r="EB25" s="256"/>
    </row>
    <row r="26" spans="2:132" ht="27.6" customHeight="1" x14ac:dyDescent="0.2">
      <c r="B26" s="225" t="s">
        <v>316</v>
      </c>
      <c r="C26" s="208"/>
      <c r="D26" s="208"/>
      <c r="E26" s="208"/>
      <c r="F26" s="208"/>
      <c r="G26" s="208"/>
      <c r="H26" s="208"/>
      <c r="I26" s="208"/>
      <c r="J26" s="208"/>
      <c r="K26" s="208"/>
      <c r="L26" s="208"/>
      <c r="M26" s="208"/>
      <c r="N26" s="208" t="s">
        <v>354</v>
      </c>
      <c r="O26" s="208"/>
      <c r="P26" s="208"/>
      <c r="Q26" s="208"/>
      <c r="R26" s="208"/>
      <c r="S26" s="208"/>
      <c r="T26" s="208"/>
      <c r="U26" s="208"/>
      <c r="V26" s="208" t="s">
        <v>355</v>
      </c>
      <c r="W26" s="208"/>
      <c r="X26" s="208"/>
      <c r="Y26" s="208"/>
      <c r="Z26" s="208"/>
      <c r="AA26" s="208"/>
      <c r="AB26" s="208"/>
      <c r="AC26" s="208"/>
      <c r="AD26" s="208"/>
      <c r="AE26" s="208"/>
      <c r="AF26" s="208"/>
      <c r="AG26" s="208"/>
      <c r="AH26" s="208"/>
      <c r="AI26" s="208"/>
      <c r="AJ26" s="208"/>
      <c r="AK26" s="208"/>
      <c r="AL26" s="208"/>
      <c r="AM26" s="209" t="s">
        <v>324</v>
      </c>
      <c r="AN26" s="209"/>
      <c r="AO26" s="209"/>
      <c r="AP26" s="209"/>
      <c r="AQ26" s="209"/>
      <c r="AR26" s="209"/>
      <c r="AS26" s="194" t="s">
        <v>370</v>
      </c>
      <c r="AT26" s="194"/>
      <c r="AU26" s="194"/>
      <c r="AV26" s="194"/>
      <c r="AW26" s="194"/>
      <c r="AX26" s="194"/>
      <c r="AY26" s="194"/>
      <c r="AZ26" s="194"/>
      <c r="BA26" s="194"/>
      <c r="BB26" s="194"/>
      <c r="BC26" s="194"/>
      <c r="BD26" s="194"/>
      <c r="BE26" s="194"/>
      <c r="BF26" s="194"/>
      <c r="BG26" s="194"/>
      <c r="BH26" s="194"/>
      <c r="BI26" s="194"/>
      <c r="BJ26" s="194"/>
      <c r="BK26" s="194"/>
      <c r="BL26" s="194"/>
      <c r="BM26" s="195"/>
      <c r="BN26" s="247" t="s">
        <v>666</v>
      </c>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9"/>
    </row>
    <row r="27" spans="2:132" ht="27.6" customHeight="1" x14ac:dyDescent="0.2">
      <c r="B27" s="226"/>
      <c r="C27" s="201"/>
      <c r="D27" s="201"/>
      <c r="E27" s="201"/>
      <c r="F27" s="201"/>
      <c r="G27" s="201"/>
      <c r="H27" s="201"/>
      <c r="I27" s="201"/>
      <c r="J27" s="201"/>
      <c r="K27" s="201"/>
      <c r="L27" s="201"/>
      <c r="M27" s="201"/>
      <c r="N27" s="201"/>
      <c r="O27" s="201"/>
      <c r="P27" s="201"/>
      <c r="Q27" s="201"/>
      <c r="R27" s="201"/>
      <c r="S27" s="201"/>
      <c r="T27" s="201"/>
      <c r="U27" s="201"/>
      <c r="V27" s="196" t="s">
        <v>356</v>
      </c>
      <c r="W27" s="196"/>
      <c r="X27" s="196"/>
      <c r="Y27" s="196"/>
      <c r="Z27" s="196"/>
      <c r="AA27" s="196"/>
      <c r="AB27" s="196"/>
      <c r="AC27" s="196"/>
      <c r="AD27" s="196"/>
      <c r="AE27" s="196"/>
      <c r="AF27" s="196"/>
      <c r="AG27" s="196"/>
      <c r="AH27" s="196"/>
      <c r="AI27" s="196"/>
      <c r="AJ27" s="196"/>
      <c r="AK27" s="196"/>
      <c r="AL27" s="196"/>
      <c r="AM27" s="197" t="s">
        <v>324</v>
      </c>
      <c r="AN27" s="197"/>
      <c r="AO27" s="197"/>
      <c r="AP27" s="197"/>
      <c r="AQ27" s="197"/>
      <c r="AR27" s="197"/>
      <c r="AS27" s="198" t="s">
        <v>371</v>
      </c>
      <c r="AT27" s="198"/>
      <c r="AU27" s="198"/>
      <c r="AV27" s="198"/>
      <c r="AW27" s="198"/>
      <c r="AX27" s="198"/>
      <c r="AY27" s="198"/>
      <c r="AZ27" s="198"/>
      <c r="BA27" s="198"/>
      <c r="BB27" s="198"/>
      <c r="BC27" s="198"/>
      <c r="BD27" s="198"/>
      <c r="BE27" s="198"/>
      <c r="BF27" s="198"/>
      <c r="BG27" s="198"/>
      <c r="BH27" s="198"/>
      <c r="BI27" s="198"/>
      <c r="BJ27" s="198"/>
      <c r="BK27" s="198"/>
      <c r="BL27" s="198"/>
      <c r="BM27" s="199"/>
      <c r="BN27" s="250"/>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251"/>
      <c r="CW27" s="251"/>
      <c r="CX27" s="251"/>
      <c r="CY27" s="251"/>
      <c r="CZ27" s="251"/>
      <c r="DA27" s="251"/>
      <c r="DB27" s="251"/>
      <c r="DC27" s="251"/>
      <c r="DD27" s="251"/>
      <c r="DE27" s="251"/>
      <c r="DF27" s="251"/>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2"/>
    </row>
    <row r="28" spans="2:132" ht="18" customHeight="1" x14ac:dyDescent="0.2">
      <c r="B28" s="227"/>
      <c r="C28" s="196"/>
      <c r="D28" s="196"/>
      <c r="E28" s="196"/>
      <c r="F28" s="196"/>
      <c r="G28" s="196"/>
      <c r="H28" s="196"/>
      <c r="I28" s="196"/>
      <c r="J28" s="196"/>
      <c r="K28" s="196"/>
      <c r="L28" s="196"/>
      <c r="M28" s="196"/>
      <c r="N28" s="196"/>
      <c r="O28" s="196"/>
      <c r="P28" s="196"/>
      <c r="Q28" s="196"/>
      <c r="R28" s="196"/>
      <c r="S28" s="196"/>
      <c r="T28" s="196"/>
      <c r="U28" s="196"/>
      <c r="V28" s="196" t="s">
        <v>357</v>
      </c>
      <c r="W28" s="196"/>
      <c r="X28" s="196"/>
      <c r="Y28" s="196"/>
      <c r="Z28" s="196"/>
      <c r="AA28" s="196"/>
      <c r="AB28" s="196"/>
      <c r="AC28" s="196"/>
      <c r="AD28" s="196"/>
      <c r="AE28" s="196"/>
      <c r="AF28" s="196"/>
      <c r="AG28" s="196"/>
      <c r="AH28" s="196"/>
      <c r="AI28" s="196"/>
      <c r="AJ28" s="196"/>
      <c r="AK28" s="196"/>
      <c r="AL28" s="196"/>
      <c r="AM28" s="197" t="s">
        <v>324</v>
      </c>
      <c r="AN28" s="197"/>
      <c r="AO28" s="197"/>
      <c r="AP28" s="197"/>
      <c r="AQ28" s="197"/>
      <c r="AR28" s="197"/>
      <c r="AS28" s="198" t="s">
        <v>372</v>
      </c>
      <c r="AT28" s="198"/>
      <c r="AU28" s="198"/>
      <c r="AV28" s="198"/>
      <c r="AW28" s="198"/>
      <c r="AX28" s="198"/>
      <c r="AY28" s="198"/>
      <c r="AZ28" s="198"/>
      <c r="BA28" s="198"/>
      <c r="BB28" s="198"/>
      <c r="BC28" s="198"/>
      <c r="BD28" s="198"/>
      <c r="BE28" s="198"/>
      <c r="BF28" s="198"/>
      <c r="BG28" s="198"/>
      <c r="BH28" s="198"/>
      <c r="BI28" s="198"/>
      <c r="BJ28" s="198"/>
      <c r="BK28" s="198"/>
      <c r="BL28" s="198"/>
      <c r="BM28" s="199"/>
      <c r="BN28" s="238"/>
      <c r="BO28" s="239"/>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c r="CN28" s="239"/>
      <c r="CO28" s="239"/>
      <c r="CP28" s="239"/>
      <c r="CQ28" s="239"/>
      <c r="CR28" s="239"/>
      <c r="CS28" s="239"/>
      <c r="CT28" s="239"/>
      <c r="CU28" s="239"/>
      <c r="CV28" s="239"/>
      <c r="CW28" s="239"/>
      <c r="CX28" s="239"/>
      <c r="CY28" s="239"/>
      <c r="CZ28" s="239"/>
      <c r="DA28" s="239"/>
      <c r="DB28" s="239"/>
      <c r="DC28" s="239"/>
      <c r="DD28" s="239"/>
      <c r="DE28" s="239"/>
      <c r="DF28" s="239"/>
      <c r="DG28" s="239"/>
      <c r="DH28" s="239"/>
      <c r="DI28" s="239"/>
      <c r="DJ28" s="239"/>
      <c r="DK28" s="239"/>
      <c r="DL28" s="239"/>
      <c r="DM28" s="239"/>
      <c r="DN28" s="239"/>
      <c r="DO28" s="239"/>
      <c r="DP28" s="239"/>
      <c r="DQ28" s="239"/>
      <c r="DR28" s="239"/>
      <c r="DS28" s="239"/>
      <c r="DT28" s="239"/>
      <c r="DU28" s="239"/>
      <c r="DV28" s="239"/>
      <c r="DW28" s="239"/>
      <c r="DX28" s="239"/>
      <c r="DY28" s="239"/>
      <c r="DZ28" s="239"/>
      <c r="EA28" s="239"/>
      <c r="EB28" s="240"/>
    </row>
    <row r="29" spans="2:132" ht="28.2" customHeight="1" x14ac:dyDescent="0.2">
      <c r="B29" s="228"/>
      <c r="C29" s="229"/>
      <c r="D29" s="229"/>
      <c r="E29" s="229"/>
      <c r="F29" s="229"/>
      <c r="G29" s="229"/>
      <c r="H29" s="229"/>
      <c r="I29" s="229"/>
      <c r="J29" s="229"/>
      <c r="K29" s="229"/>
      <c r="L29" s="229"/>
      <c r="M29" s="229"/>
      <c r="N29" s="214" t="s">
        <v>358</v>
      </c>
      <c r="O29" s="215"/>
      <c r="P29" s="215"/>
      <c r="Q29" s="215"/>
      <c r="R29" s="215"/>
      <c r="S29" s="215"/>
      <c r="T29" s="215"/>
      <c r="U29" s="216"/>
      <c r="V29" s="214" t="s">
        <v>359</v>
      </c>
      <c r="W29" s="215"/>
      <c r="X29" s="215"/>
      <c r="Y29" s="215"/>
      <c r="Z29" s="215"/>
      <c r="AA29" s="215"/>
      <c r="AB29" s="215"/>
      <c r="AC29" s="215"/>
      <c r="AD29" s="215"/>
      <c r="AE29" s="215"/>
      <c r="AF29" s="215"/>
      <c r="AG29" s="215"/>
      <c r="AH29" s="215"/>
      <c r="AI29" s="215"/>
      <c r="AJ29" s="215"/>
      <c r="AK29" s="215"/>
      <c r="AL29" s="216"/>
      <c r="AM29" s="230" t="s">
        <v>324</v>
      </c>
      <c r="AN29" s="230"/>
      <c r="AO29" s="230"/>
      <c r="AP29" s="230"/>
      <c r="AQ29" s="230"/>
      <c r="AR29" s="230"/>
      <c r="AS29" s="231" t="s">
        <v>620</v>
      </c>
      <c r="AT29" s="231"/>
      <c r="AU29" s="231"/>
      <c r="AV29" s="231"/>
      <c r="AW29" s="231"/>
      <c r="AX29" s="231"/>
      <c r="AY29" s="231"/>
      <c r="AZ29" s="231"/>
      <c r="BA29" s="231"/>
      <c r="BB29" s="231"/>
      <c r="BC29" s="231"/>
      <c r="BD29" s="231"/>
      <c r="BE29" s="231"/>
      <c r="BF29" s="231"/>
      <c r="BG29" s="231"/>
      <c r="BH29" s="231"/>
      <c r="BI29" s="231"/>
      <c r="BJ29" s="231"/>
      <c r="BK29" s="231"/>
      <c r="BL29" s="231"/>
      <c r="BM29" s="220"/>
      <c r="BN29" s="262" t="s">
        <v>634</v>
      </c>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c r="DM29" s="263"/>
      <c r="DN29" s="263"/>
      <c r="DO29" s="263"/>
      <c r="DP29" s="263"/>
      <c r="DQ29" s="263"/>
      <c r="DR29" s="263"/>
      <c r="DS29" s="263"/>
      <c r="DT29" s="263"/>
      <c r="DU29" s="263"/>
      <c r="DV29" s="263"/>
      <c r="DW29" s="263"/>
      <c r="DX29" s="263"/>
      <c r="DY29" s="263"/>
      <c r="DZ29" s="263"/>
      <c r="EA29" s="263"/>
      <c r="EB29" s="264"/>
    </row>
    <row r="30" spans="2:132" ht="10.199999999999999" customHeight="1" x14ac:dyDescent="0.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8"/>
      <c r="AN30" s="8"/>
      <c r="AO30" s="8"/>
      <c r="AP30" s="8"/>
      <c r="AQ30" s="8"/>
      <c r="AR30" s="8"/>
      <c r="AS30" s="18"/>
      <c r="AT30" s="18"/>
      <c r="AU30" s="18"/>
      <c r="AV30" s="18"/>
      <c r="AW30" s="18"/>
      <c r="AX30" s="18"/>
      <c r="AY30" s="18"/>
      <c r="AZ30" s="18"/>
      <c r="BA30" s="18"/>
      <c r="BB30" s="18"/>
      <c r="BC30" s="18"/>
      <c r="BD30" s="18"/>
      <c r="BE30" s="18"/>
      <c r="BF30" s="18"/>
      <c r="BG30" s="18"/>
      <c r="BH30" s="18"/>
      <c r="BI30" s="18"/>
      <c r="BJ30" s="18"/>
      <c r="BK30" s="18"/>
      <c r="BL30" s="18"/>
      <c r="BM30" s="18"/>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row>
    <row r="31" spans="2:132" ht="18" customHeight="1" x14ac:dyDescent="0.2">
      <c r="B31" s="22" t="s">
        <v>680</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row>
    <row r="32" spans="2:132" ht="18" customHeight="1" x14ac:dyDescent="0.2">
      <c r="B32" s="260" t="s">
        <v>679</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row>
    <row r="33" spans="2:65" ht="18" customHeight="1" x14ac:dyDescent="0.2">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row>
    <row r="34" spans="2:65" ht="18" customHeight="1" x14ac:dyDescent="0.2">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row>
    <row r="35" spans="2:65" ht="18" customHeight="1" x14ac:dyDescent="0.2">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row>
    <row r="36" spans="2:65" ht="18" customHeight="1" x14ac:dyDescent="0.2">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row>
    <row r="37" spans="2:65" ht="73.2" customHeight="1" x14ac:dyDescent="0.2">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row>
    <row r="38" spans="2:65" ht="18" customHeight="1" x14ac:dyDescent="0.2">
      <c r="B38" s="95"/>
      <c r="C38" s="95"/>
    </row>
    <row r="39" spans="2:65" ht="18" customHeight="1" x14ac:dyDescent="0.2">
      <c r="B39" s="95"/>
      <c r="C39" s="95"/>
    </row>
    <row r="40" spans="2:65" ht="18" customHeight="1" x14ac:dyDescent="0.2">
      <c r="B40" s="95"/>
      <c r="C40" s="95"/>
    </row>
    <row r="41" spans="2:65" ht="18" customHeight="1" x14ac:dyDescent="0.2">
      <c r="B41" s="95"/>
      <c r="C41" s="95"/>
    </row>
    <row r="42" spans="2:65" ht="18" customHeight="1" x14ac:dyDescent="0.2">
      <c r="B42" s="95"/>
      <c r="C42" s="95"/>
    </row>
    <row r="43" spans="2:65" ht="18" customHeight="1" x14ac:dyDescent="0.2">
      <c r="B43" s="95"/>
      <c r="C43" s="95"/>
    </row>
    <row r="44" spans="2:65" ht="18" customHeight="1" x14ac:dyDescent="0.2">
      <c r="B44" s="95"/>
      <c r="C44" s="95"/>
    </row>
    <row r="45" spans="2:65" ht="18" customHeight="1" x14ac:dyDescent="0.2">
      <c r="B45" s="95"/>
      <c r="C45" s="95"/>
    </row>
    <row r="46" spans="2:65" ht="18" customHeight="1" x14ac:dyDescent="0.2">
      <c r="B46" s="95"/>
      <c r="C46" s="95"/>
    </row>
    <row r="47" spans="2:65" ht="18" customHeight="1" x14ac:dyDescent="0.2">
      <c r="B47" s="95"/>
      <c r="C47" s="95"/>
    </row>
    <row r="48" spans="2:65"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row r="52" spans="2:3" ht="18" customHeight="1" x14ac:dyDescent="0.2">
      <c r="B52" s="95"/>
      <c r="C52" s="95"/>
    </row>
    <row r="53" spans="2:3" ht="18" customHeight="1" x14ac:dyDescent="0.2">
      <c r="B53" s="95"/>
      <c r="C53" s="95"/>
    </row>
    <row r="54" spans="2:3" ht="18" customHeight="1" x14ac:dyDescent="0.2">
      <c r="B54" s="95"/>
      <c r="C54" s="95"/>
    </row>
    <row r="55" spans="2:3" ht="18" customHeight="1" x14ac:dyDescent="0.2">
      <c r="B55" s="95"/>
      <c r="C55" s="95"/>
    </row>
    <row r="56" spans="2:3" ht="18" customHeight="1" x14ac:dyDescent="0.2">
      <c r="B56" s="95"/>
      <c r="C56" s="95"/>
    </row>
    <row r="57" spans="2:3" ht="18" customHeight="1" x14ac:dyDescent="0.2">
      <c r="B57" s="95"/>
      <c r="C57" s="95"/>
    </row>
    <row r="58" spans="2:3" ht="18" customHeight="1" x14ac:dyDescent="0.2">
      <c r="B58" s="95"/>
      <c r="C58" s="95"/>
    </row>
    <row r="59" spans="2:3" ht="18" customHeight="1" x14ac:dyDescent="0.2">
      <c r="B59" s="95"/>
      <c r="C59" s="95"/>
    </row>
    <row r="60" spans="2:3" ht="18" customHeight="1" x14ac:dyDescent="0.2">
      <c r="B60" s="95"/>
      <c r="C60" s="95"/>
    </row>
    <row r="61" spans="2:3" ht="18" customHeight="1" x14ac:dyDescent="0.2">
      <c r="B61" s="95"/>
      <c r="C61" s="95"/>
    </row>
    <row r="62" spans="2:3" ht="18" customHeight="1" x14ac:dyDescent="0.2">
      <c r="B62" s="95"/>
      <c r="C62" s="95"/>
    </row>
    <row r="63" spans="2:3" ht="18" customHeight="1" x14ac:dyDescent="0.2">
      <c r="B63" s="95"/>
      <c r="C63" s="95"/>
    </row>
    <row r="64" spans="2:3" ht="18" customHeight="1" x14ac:dyDescent="0.2">
      <c r="B64" s="95"/>
      <c r="C64" s="95"/>
    </row>
    <row r="65" spans="2:3" ht="18" customHeight="1" x14ac:dyDescent="0.2">
      <c r="B65" s="95"/>
      <c r="C65" s="95"/>
    </row>
    <row r="66" spans="2:3" ht="18" customHeight="1" x14ac:dyDescent="0.2">
      <c r="B66" s="95"/>
      <c r="C66" s="95"/>
    </row>
    <row r="67" spans="2:3" ht="18" customHeight="1" x14ac:dyDescent="0.2">
      <c r="B67" s="95"/>
      <c r="C67" s="95"/>
    </row>
    <row r="68" spans="2:3" ht="18" customHeight="1" x14ac:dyDescent="0.2">
      <c r="B68" s="95"/>
      <c r="C68" s="95"/>
    </row>
    <row r="69" spans="2:3" ht="18" customHeight="1" x14ac:dyDescent="0.2">
      <c r="B69" s="95"/>
      <c r="C69" s="95"/>
    </row>
    <row r="70" spans="2:3" ht="18" customHeight="1" x14ac:dyDescent="0.2">
      <c r="B70" s="95"/>
      <c r="C70" s="95"/>
    </row>
    <row r="71" spans="2:3" ht="18" customHeight="1" x14ac:dyDescent="0.2">
      <c r="B71" s="95"/>
      <c r="C71" s="95"/>
    </row>
    <row r="72" spans="2:3" ht="18" customHeight="1" x14ac:dyDescent="0.2">
      <c r="B72" s="95"/>
      <c r="C72" s="95"/>
    </row>
    <row r="73" spans="2:3" ht="18" customHeight="1" x14ac:dyDescent="0.2">
      <c r="B73" s="95"/>
      <c r="C73" s="95"/>
    </row>
    <row r="74" spans="2:3" ht="18" customHeight="1" x14ac:dyDescent="0.2">
      <c r="B74" s="95"/>
      <c r="C74" s="95"/>
    </row>
  </sheetData>
  <mergeCells count="138">
    <mergeCell ref="BN12:EB13"/>
    <mergeCell ref="BN15:EB16"/>
    <mergeCell ref="BN17:EB20"/>
    <mergeCell ref="BN21:EB22"/>
    <mergeCell ref="BN25:EB25"/>
    <mergeCell ref="BN23:EB24"/>
    <mergeCell ref="BN14:EB14"/>
    <mergeCell ref="BN2:EB2"/>
    <mergeCell ref="B65:C66"/>
    <mergeCell ref="B41:C42"/>
    <mergeCell ref="B43:C44"/>
    <mergeCell ref="B45:C46"/>
    <mergeCell ref="B47:C48"/>
    <mergeCell ref="B49:C50"/>
    <mergeCell ref="B51:C52"/>
    <mergeCell ref="B31:BM31"/>
    <mergeCell ref="B32:BM37"/>
    <mergeCell ref="BN26:EB28"/>
    <mergeCell ref="BN29:EB29"/>
    <mergeCell ref="BN5:EB9"/>
    <mergeCell ref="BN10:EB11"/>
    <mergeCell ref="B38:C38"/>
    <mergeCell ref="B39:C40"/>
    <mergeCell ref="AM27:AR27"/>
    <mergeCell ref="B67:C68"/>
    <mergeCell ref="B69:C70"/>
    <mergeCell ref="B71:C72"/>
    <mergeCell ref="B73:C74"/>
    <mergeCell ref="B53:C54"/>
    <mergeCell ref="B55:C56"/>
    <mergeCell ref="B57:C58"/>
    <mergeCell ref="B59:C60"/>
    <mergeCell ref="B61:C62"/>
    <mergeCell ref="B63:C64"/>
    <mergeCell ref="AS27:BM27"/>
    <mergeCell ref="V28:AL28"/>
    <mergeCell ref="AM28:AR28"/>
    <mergeCell ref="AS28:BM28"/>
    <mergeCell ref="N29:U29"/>
    <mergeCell ref="V29:AL29"/>
    <mergeCell ref="AM29:AR29"/>
    <mergeCell ref="AS29:BM29"/>
    <mergeCell ref="N25:U25"/>
    <mergeCell ref="V25:AL25"/>
    <mergeCell ref="AM25:AR25"/>
    <mergeCell ref="AS25:BM25"/>
    <mergeCell ref="B26:M29"/>
    <mergeCell ref="N26:U28"/>
    <mergeCell ref="V26:AL26"/>
    <mergeCell ref="AM26:AR26"/>
    <mergeCell ref="AS26:BM26"/>
    <mergeCell ref="V27:AL27"/>
    <mergeCell ref="B17:M25"/>
    <mergeCell ref="AS18:BM18"/>
    <mergeCell ref="V19:AL19"/>
    <mergeCell ref="AM19:AR19"/>
    <mergeCell ref="AS22:BM22"/>
    <mergeCell ref="N23:U24"/>
    <mergeCell ref="V23:AL23"/>
    <mergeCell ref="AM23:AR23"/>
    <mergeCell ref="AS23:BM23"/>
    <mergeCell ref="V24:AL24"/>
    <mergeCell ref="AM24:AR24"/>
    <mergeCell ref="AS24:BM24"/>
    <mergeCell ref="AS19:BM19"/>
    <mergeCell ref="V20:AL20"/>
    <mergeCell ref="AM20:AR20"/>
    <mergeCell ref="AS20:BM20"/>
    <mergeCell ref="N21:U22"/>
    <mergeCell ref="V21:AL21"/>
    <mergeCell ref="AM21:AR21"/>
    <mergeCell ref="AS21:BM21"/>
    <mergeCell ref="V22:AL22"/>
    <mergeCell ref="AM22:AR22"/>
    <mergeCell ref="N17:U20"/>
    <mergeCell ref="V17:AL17"/>
    <mergeCell ref="AM17:AR17"/>
    <mergeCell ref="AS17:BM17"/>
    <mergeCell ref="V18:AL18"/>
    <mergeCell ref="AM18:AR18"/>
    <mergeCell ref="AS16:BM16"/>
    <mergeCell ref="AM12:AR12"/>
    <mergeCell ref="AS12:BM12"/>
    <mergeCell ref="V13:AL13"/>
    <mergeCell ref="AM13:AR13"/>
    <mergeCell ref="AS13:BM13"/>
    <mergeCell ref="N14:U14"/>
    <mergeCell ref="V14:AL14"/>
    <mergeCell ref="AM14:AR14"/>
    <mergeCell ref="AS14:BM14"/>
    <mergeCell ref="AM5:AR5"/>
    <mergeCell ref="AS5:BM5"/>
    <mergeCell ref="V6:AL6"/>
    <mergeCell ref="AM6:AR6"/>
    <mergeCell ref="AS6:BM6"/>
    <mergeCell ref="V7:AL7"/>
    <mergeCell ref="AM7:AR7"/>
    <mergeCell ref="AS7:BM7"/>
    <mergeCell ref="B10:M16"/>
    <mergeCell ref="N10:U11"/>
    <mergeCell ref="V10:AL10"/>
    <mergeCell ref="AM10:AR10"/>
    <mergeCell ref="AS10:BM10"/>
    <mergeCell ref="V11:AL11"/>
    <mergeCell ref="AM11:AR11"/>
    <mergeCell ref="AS11:BM11"/>
    <mergeCell ref="N12:U13"/>
    <mergeCell ref="V12:AL12"/>
    <mergeCell ref="N15:U16"/>
    <mergeCell ref="V15:AL15"/>
    <mergeCell ref="AM15:AR15"/>
    <mergeCell ref="AS15:BM15"/>
    <mergeCell ref="V16:AL16"/>
    <mergeCell ref="AM16:AR16"/>
    <mergeCell ref="DW1:EB1"/>
    <mergeCell ref="B1:BM1"/>
    <mergeCell ref="B2:M2"/>
    <mergeCell ref="N2:U2"/>
    <mergeCell ref="V2:AL2"/>
    <mergeCell ref="AM2:AR2"/>
    <mergeCell ref="AS2:BM2"/>
    <mergeCell ref="BN3:EB4"/>
    <mergeCell ref="B3:M9"/>
    <mergeCell ref="N3:U4"/>
    <mergeCell ref="V3:AL3"/>
    <mergeCell ref="AM3:AR3"/>
    <mergeCell ref="AS3:BM3"/>
    <mergeCell ref="V4:AL4"/>
    <mergeCell ref="AM4:AR4"/>
    <mergeCell ref="AS4:BM4"/>
    <mergeCell ref="N5:U9"/>
    <mergeCell ref="V5:AL5"/>
    <mergeCell ref="V8:AL8"/>
    <mergeCell ref="AM8:AR8"/>
    <mergeCell ref="AS8:BM8"/>
    <mergeCell ref="V9:AL9"/>
    <mergeCell ref="AM9:AR9"/>
    <mergeCell ref="AS9:BM9"/>
  </mergeCells>
  <phoneticPr fontId="2"/>
  <printOptions horizontalCentered="1"/>
  <pageMargins left="0.23622047244094491" right="0.23622047244094491" top="0.35433070866141736" bottom="0.35433070866141736" header="0.31496062992125984" footer="0.31496062992125984"/>
  <pageSetup paperSize="8"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59"/>
  <sheetViews>
    <sheetView showZeros="0" view="pageBreakPreview" topLeftCell="A40" zoomScale="110" zoomScaleNormal="100" zoomScaleSheetLayoutView="110" workbookViewId="0">
      <selection activeCell="B18" sqref="B18:BP18"/>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21" t="s">
        <v>239</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row>
    <row r="2" spans="2:68" ht="18" customHeight="1" x14ac:dyDescent="0.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row>
    <row r="3" spans="2:68" ht="18" customHeight="1" x14ac:dyDescent="0.2">
      <c r="B3" s="22" t="s">
        <v>215</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2:68" ht="18" customHeight="1" x14ac:dyDescent="0.2">
      <c r="B4" s="19" t="s">
        <v>216</v>
      </c>
      <c r="C4" s="20"/>
      <c r="D4" s="20"/>
      <c r="E4" s="20"/>
      <c r="F4" s="20"/>
      <c r="G4" s="20"/>
      <c r="H4" s="20"/>
      <c r="I4" s="23" t="s">
        <v>374</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5"/>
    </row>
    <row r="5" spans="2:68" ht="18" customHeight="1" x14ac:dyDescent="0.2">
      <c r="B5" s="20"/>
      <c r="C5" s="20"/>
      <c r="D5" s="20"/>
      <c r="E5" s="20"/>
      <c r="F5" s="20"/>
      <c r="G5" s="20"/>
      <c r="H5" s="20"/>
      <c r="I5" s="26"/>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8"/>
    </row>
    <row r="6" spans="2:68" ht="43.2" customHeight="1" x14ac:dyDescent="0.2">
      <c r="B6" s="19" t="s">
        <v>217</v>
      </c>
      <c r="C6" s="20"/>
      <c r="D6" s="20"/>
      <c r="E6" s="20"/>
      <c r="F6" s="20"/>
      <c r="G6" s="20"/>
      <c r="H6" s="20"/>
      <c r="I6" s="29" t="s">
        <v>375</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1"/>
    </row>
    <row r="7" spans="2:68" ht="87.6" customHeight="1" x14ac:dyDescent="0.2">
      <c r="B7" s="20"/>
      <c r="C7" s="20"/>
      <c r="D7" s="20"/>
      <c r="E7" s="20"/>
      <c r="F7" s="20"/>
      <c r="G7" s="20"/>
      <c r="H7" s="20"/>
      <c r="I7" s="32"/>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22" t="s">
        <v>245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2:68" ht="18" customHeight="1" x14ac:dyDescent="0.2">
      <c r="B10" s="82" t="s">
        <v>218</v>
      </c>
      <c r="C10" s="35"/>
      <c r="D10" s="35"/>
      <c r="E10" s="35"/>
      <c r="F10" s="35"/>
      <c r="G10" s="35"/>
      <c r="H10" s="35"/>
      <c r="I10" s="35"/>
      <c r="J10" s="35"/>
      <c r="K10" s="35"/>
      <c r="L10" s="35"/>
      <c r="M10" s="35"/>
      <c r="N10" s="35"/>
      <c r="O10" s="35"/>
      <c r="P10" s="35"/>
      <c r="Q10" s="35"/>
      <c r="R10" s="35"/>
      <c r="S10" s="35"/>
      <c r="T10" s="35"/>
      <c r="U10" s="35"/>
      <c r="V10" s="35"/>
      <c r="W10" s="36"/>
      <c r="X10" s="35" t="s">
        <v>219</v>
      </c>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6"/>
    </row>
    <row r="11" spans="2:68" ht="18" customHeight="1" x14ac:dyDescent="0.2">
      <c r="B11" s="280" t="s">
        <v>261</v>
      </c>
      <c r="C11" s="281"/>
      <c r="D11" s="281"/>
      <c r="E11" s="281"/>
      <c r="F11" s="281"/>
      <c r="G11" s="281"/>
      <c r="H11" s="281"/>
      <c r="I11" s="281"/>
      <c r="J11" s="281"/>
      <c r="K11" s="281"/>
      <c r="L11" s="281"/>
      <c r="M11" s="281"/>
      <c r="N11" s="281"/>
      <c r="O11" s="281"/>
      <c r="P11" s="281"/>
      <c r="Q11" s="281"/>
      <c r="R11" s="281"/>
      <c r="S11" s="281"/>
      <c r="T11" s="281"/>
      <c r="U11" s="281"/>
      <c r="V11" s="281"/>
      <c r="W11" s="282"/>
      <c r="X11" s="39" t="s">
        <v>256</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1"/>
    </row>
    <row r="12" spans="2:68" ht="18" customHeight="1" x14ac:dyDescent="0.2">
      <c r="B12" s="280" t="s">
        <v>236</v>
      </c>
      <c r="C12" s="281"/>
      <c r="D12" s="281"/>
      <c r="E12" s="281"/>
      <c r="F12" s="281"/>
      <c r="G12" s="281"/>
      <c r="H12" s="281"/>
      <c r="I12" s="281"/>
      <c r="J12" s="281"/>
      <c r="K12" s="281"/>
      <c r="L12" s="281"/>
      <c r="M12" s="281"/>
      <c r="N12" s="281"/>
      <c r="O12" s="281"/>
      <c r="P12" s="281"/>
      <c r="Q12" s="281"/>
      <c r="R12" s="281"/>
      <c r="S12" s="281"/>
      <c r="T12" s="281"/>
      <c r="U12" s="281"/>
      <c r="V12" s="281"/>
      <c r="W12" s="282"/>
      <c r="X12" s="39" t="s">
        <v>380</v>
      </c>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1"/>
    </row>
    <row r="13" spans="2:68" ht="18" customHeight="1" x14ac:dyDescent="0.2">
      <c r="B13" s="280" t="s">
        <v>220</v>
      </c>
      <c r="C13" s="281"/>
      <c r="D13" s="281"/>
      <c r="E13" s="281"/>
      <c r="F13" s="281"/>
      <c r="G13" s="281"/>
      <c r="H13" s="281"/>
      <c r="I13" s="281"/>
      <c r="J13" s="281"/>
      <c r="K13" s="281"/>
      <c r="L13" s="281"/>
      <c r="M13" s="281"/>
      <c r="N13" s="281"/>
      <c r="O13" s="281"/>
      <c r="P13" s="281"/>
      <c r="Q13" s="281"/>
      <c r="R13" s="281"/>
      <c r="S13" s="281"/>
      <c r="T13" s="281"/>
      <c r="U13" s="281"/>
      <c r="V13" s="281"/>
      <c r="W13" s="282"/>
      <c r="X13" s="286" t="s">
        <v>257</v>
      </c>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8"/>
    </row>
    <row r="14" spans="2:68" ht="18" customHeight="1" x14ac:dyDescent="0.2">
      <c r="B14" s="280" t="s">
        <v>382</v>
      </c>
      <c r="C14" s="281"/>
      <c r="D14" s="281"/>
      <c r="E14" s="281"/>
      <c r="F14" s="281"/>
      <c r="G14" s="281"/>
      <c r="H14" s="281"/>
      <c r="I14" s="281"/>
      <c r="J14" s="281"/>
      <c r="K14" s="281"/>
      <c r="L14" s="281"/>
      <c r="M14" s="281"/>
      <c r="N14" s="281"/>
      <c r="O14" s="281"/>
      <c r="P14" s="281"/>
      <c r="Q14" s="281"/>
      <c r="R14" s="281"/>
      <c r="S14" s="281"/>
      <c r="T14" s="281"/>
      <c r="U14" s="281"/>
      <c r="V14" s="281"/>
      <c r="W14" s="282"/>
      <c r="X14" s="286" t="s">
        <v>383</v>
      </c>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8"/>
    </row>
    <row r="15" spans="2:68" ht="18" customHeight="1" x14ac:dyDescent="0.2">
      <c r="B15" s="280" t="s">
        <v>221</v>
      </c>
      <c r="C15" s="281"/>
      <c r="D15" s="281"/>
      <c r="E15" s="281"/>
      <c r="F15" s="281"/>
      <c r="G15" s="281"/>
      <c r="H15" s="281"/>
      <c r="I15" s="281"/>
      <c r="J15" s="281"/>
      <c r="K15" s="281"/>
      <c r="L15" s="281"/>
      <c r="M15" s="281"/>
      <c r="N15" s="281"/>
      <c r="O15" s="281"/>
      <c r="P15" s="281"/>
      <c r="Q15" s="281"/>
      <c r="R15" s="281"/>
      <c r="S15" s="281"/>
      <c r="T15" s="281"/>
      <c r="U15" s="281"/>
      <c r="V15" s="281"/>
      <c r="W15" s="282"/>
      <c r="X15" s="39" t="s">
        <v>381</v>
      </c>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1"/>
    </row>
    <row r="16" spans="2:68" ht="18" customHeight="1" x14ac:dyDescent="0.2">
      <c r="B16" s="280" t="s">
        <v>263</v>
      </c>
      <c r="C16" s="281"/>
      <c r="D16" s="281"/>
      <c r="E16" s="281"/>
      <c r="F16" s="281"/>
      <c r="G16" s="281"/>
      <c r="H16" s="281"/>
      <c r="I16" s="281"/>
      <c r="J16" s="281"/>
      <c r="K16" s="281"/>
      <c r="L16" s="281"/>
      <c r="M16" s="281"/>
      <c r="N16" s="281"/>
      <c r="O16" s="281"/>
      <c r="P16" s="281"/>
      <c r="Q16" s="281"/>
      <c r="R16" s="281"/>
      <c r="S16" s="281"/>
      <c r="T16" s="281"/>
      <c r="U16" s="281"/>
      <c r="V16" s="281"/>
      <c r="W16" s="282"/>
      <c r="X16" s="39" t="s">
        <v>259</v>
      </c>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1"/>
    </row>
    <row r="17" spans="2:68" ht="15" customHeight="1" x14ac:dyDescent="0.2">
      <c r="B17" s="12"/>
      <c r="C17" s="12"/>
      <c r="D17" s="12"/>
      <c r="E17" s="12"/>
      <c r="F17" s="12"/>
      <c r="G17" s="12"/>
      <c r="H17" s="12"/>
      <c r="I17" s="12"/>
      <c r="J17" s="12"/>
      <c r="K17" s="12"/>
      <c r="L17" s="12"/>
      <c r="M17" s="12"/>
      <c r="N17" s="12"/>
      <c r="O17" s="12"/>
      <c r="P17" s="12"/>
      <c r="Q17" s="12"/>
      <c r="R17" s="12"/>
      <c r="S17" s="12"/>
      <c r="T17" s="12"/>
      <c r="U17" s="12"/>
      <c r="V17" s="12"/>
      <c r="W17" s="12"/>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2:68" ht="18" customHeight="1" x14ac:dyDescent="0.2">
      <c r="B18" s="48" t="s">
        <v>234</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row>
    <row r="19" spans="2:68" ht="18" customHeight="1" x14ac:dyDescent="0.2">
      <c r="B19" s="75" t="s">
        <v>222</v>
      </c>
      <c r="C19" s="76"/>
      <c r="D19" s="76"/>
      <c r="E19" s="76"/>
      <c r="F19" s="76"/>
      <c r="G19" s="76"/>
      <c r="H19" s="76"/>
      <c r="I19" s="76"/>
      <c r="J19" s="76"/>
      <c r="K19" s="76"/>
      <c r="L19" s="76"/>
      <c r="M19" s="76"/>
      <c r="N19" s="76"/>
      <c r="O19" s="76"/>
      <c r="P19" s="76"/>
      <c r="Q19" s="76"/>
      <c r="R19" s="76"/>
      <c r="S19" s="76"/>
      <c r="T19" s="76"/>
      <c r="U19" s="76"/>
      <c r="V19" s="53" t="s">
        <v>224</v>
      </c>
      <c r="W19" s="54"/>
      <c r="X19" s="54"/>
      <c r="Y19" s="54"/>
      <c r="Z19" s="55"/>
      <c r="AA19" s="53" t="s">
        <v>271</v>
      </c>
      <c r="AB19" s="54"/>
      <c r="AC19" s="54"/>
      <c r="AD19" s="54"/>
      <c r="AE19" s="55"/>
      <c r="AF19" s="49" t="s">
        <v>306</v>
      </c>
      <c r="AG19" s="49"/>
      <c r="AH19" s="49"/>
      <c r="AI19" s="49"/>
      <c r="AJ19" s="49"/>
      <c r="AK19" s="49" t="s">
        <v>272</v>
      </c>
      <c r="AL19" s="49"/>
      <c r="AM19" s="49"/>
      <c r="AN19" s="49"/>
      <c r="AO19" s="49"/>
      <c r="AP19" s="49" t="s">
        <v>273</v>
      </c>
      <c r="AQ19" s="49"/>
      <c r="AR19" s="49"/>
      <c r="AS19" s="49"/>
      <c r="AT19" s="49"/>
      <c r="AU19" s="49" t="s">
        <v>274</v>
      </c>
      <c r="AV19" s="49"/>
      <c r="AW19" s="49"/>
      <c r="AX19" s="49"/>
      <c r="AY19" s="49"/>
      <c r="AZ19" s="37" t="s">
        <v>275</v>
      </c>
      <c r="BA19" s="19"/>
      <c r="BB19" s="19"/>
      <c r="BC19" s="19"/>
      <c r="BD19" s="38"/>
      <c r="BE19" s="112" t="s">
        <v>284</v>
      </c>
      <c r="BF19" s="19"/>
      <c r="BG19" s="19"/>
      <c r="BH19" s="19"/>
      <c r="BI19" s="113"/>
      <c r="BJ19" s="54" t="s">
        <v>223</v>
      </c>
      <c r="BK19" s="54"/>
      <c r="BL19" s="54"/>
      <c r="BM19" s="54"/>
      <c r="BN19" s="54"/>
      <c r="BO19" s="54"/>
      <c r="BP19" s="59"/>
    </row>
    <row r="20" spans="2:68" ht="18" customHeight="1" x14ac:dyDescent="0.2">
      <c r="B20" s="78"/>
      <c r="C20" s="79"/>
      <c r="D20" s="79"/>
      <c r="E20" s="79"/>
      <c r="F20" s="79"/>
      <c r="G20" s="79"/>
      <c r="H20" s="79"/>
      <c r="I20" s="79"/>
      <c r="J20" s="79"/>
      <c r="K20" s="79"/>
      <c r="L20" s="79"/>
      <c r="M20" s="79"/>
      <c r="N20" s="79"/>
      <c r="O20" s="79"/>
      <c r="P20" s="79"/>
      <c r="Q20" s="79"/>
      <c r="R20" s="79"/>
      <c r="S20" s="79"/>
      <c r="T20" s="79"/>
      <c r="U20" s="79"/>
      <c r="V20" s="56"/>
      <c r="W20" s="57"/>
      <c r="X20" s="57"/>
      <c r="Y20" s="57"/>
      <c r="Z20" s="58"/>
      <c r="AA20" s="56"/>
      <c r="AB20" s="57"/>
      <c r="AC20" s="57"/>
      <c r="AD20" s="57"/>
      <c r="AE20" s="58"/>
      <c r="AF20" s="49"/>
      <c r="AG20" s="49"/>
      <c r="AH20" s="49"/>
      <c r="AI20" s="49"/>
      <c r="AJ20" s="49"/>
      <c r="AK20" s="49"/>
      <c r="AL20" s="49"/>
      <c r="AM20" s="49"/>
      <c r="AN20" s="49"/>
      <c r="AO20" s="49"/>
      <c r="AP20" s="49"/>
      <c r="AQ20" s="49"/>
      <c r="AR20" s="49"/>
      <c r="AS20" s="49"/>
      <c r="AT20" s="49"/>
      <c r="AU20" s="49"/>
      <c r="AV20" s="49"/>
      <c r="AW20" s="49"/>
      <c r="AX20" s="49"/>
      <c r="AY20" s="49"/>
      <c r="AZ20" s="37"/>
      <c r="BA20" s="19"/>
      <c r="BB20" s="19"/>
      <c r="BC20" s="19"/>
      <c r="BD20" s="38"/>
      <c r="BE20" s="112"/>
      <c r="BF20" s="19"/>
      <c r="BG20" s="19"/>
      <c r="BH20" s="19"/>
      <c r="BI20" s="113"/>
      <c r="BJ20" s="57"/>
      <c r="BK20" s="57"/>
      <c r="BL20" s="57"/>
      <c r="BM20" s="57"/>
      <c r="BN20" s="57"/>
      <c r="BO20" s="57"/>
      <c r="BP20" s="60"/>
    </row>
    <row r="21" spans="2:68" ht="18" customHeight="1" x14ac:dyDescent="0.2">
      <c r="B21" s="145" t="s">
        <v>376</v>
      </c>
      <c r="C21" s="146"/>
      <c r="D21" s="146"/>
      <c r="E21" s="146"/>
      <c r="F21" s="146"/>
      <c r="G21" s="146"/>
      <c r="H21" s="146"/>
      <c r="I21" s="146"/>
      <c r="J21" s="146"/>
      <c r="K21" s="146"/>
      <c r="L21" s="146"/>
      <c r="M21" s="146"/>
      <c r="N21" s="146"/>
      <c r="O21" s="146"/>
      <c r="P21" s="146"/>
      <c r="Q21" s="146"/>
      <c r="R21" s="146"/>
      <c r="S21" s="146"/>
      <c r="T21" s="146"/>
      <c r="U21" s="146"/>
      <c r="V21" s="139" t="s">
        <v>246</v>
      </c>
      <c r="W21" s="140"/>
      <c r="X21" s="140"/>
      <c r="Y21" s="140"/>
      <c r="Z21" s="141"/>
      <c r="AA21" s="137" t="s">
        <v>377</v>
      </c>
      <c r="AB21" s="84"/>
      <c r="AC21" s="84"/>
      <c r="AD21" s="84"/>
      <c r="AE21" s="138"/>
      <c r="AF21" s="149" t="s">
        <v>378</v>
      </c>
      <c r="AG21" s="149"/>
      <c r="AH21" s="149"/>
      <c r="AI21" s="149"/>
      <c r="AJ21" s="149"/>
      <c r="AK21" s="149" t="s">
        <v>379</v>
      </c>
      <c r="AL21" s="149"/>
      <c r="AM21" s="149"/>
      <c r="AN21" s="149"/>
      <c r="AO21" s="149"/>
      <c r="AP21" s="149"/>
      <c r="AQ21" s="149"/>
      <c r="AR21" s="149"/>
      <c r="AS21" s="149"/>
      <c r="AT21" s="149"/>
      <c r="AU21" s="149"/>
      <c r="AV21" s="149"/>
      <c r="AW21" s="149"/>
      <c r="AX21" s="149"/>
      <c r="AY21" s="149"/>
      <c r="AZ21" s="83"/>
      <c r="BA21" s="84"/>
      <c r="BB21" s="84"/>
      <c r="BC21" s="84"/>
      <c r="BD21" s="85"/>
      <c r="BE21" s="307" t="s">
        <v>247</v>
      </c>
      <c r="BF21" s="308"/>
      <c r="BG21" s="308"/>
      <c r="BH21" s="308"/>
      <c r="BI21" s="309"/>
      <c r="BJ21" s="310"/>
      <c r="BK21" s="311"/>
      <c r="BL21" s="311"/>
      <c r="BM21" s="311"/>
      <c r="BN21" s="311"/>
      <c r="BO21" s="311"/>
      <c r="BP21" s="312"/>
    </row>
    <row r="22" spans="2:68" ht="18" customHeight="1" x14ac:dyDescent="0.2">
      <c r="B22" s="147"/>
      <c r="C22" s="148"/>
      <c r="D22" s="148"/>
      <c r="E22" s="148"/>
      <c r="F22" s="148"/>
      <c r="G22" s="148"/>
      <c r="H22" s="148"/>
      <c r="I22" s="148"/>
      <c r="J22" s="148"/>
      <c r="K22" s="148"/>
      <c r="L22" s="148"/>
      <c r="M22" s="148"/>
      <c r="N22" s="148"/>
      <c r="O22" s="148"/>
      <c r="P22" s="148"/>
      <c r="Q22" s="148"/>
      <c r="R22" s="148"/>
      <c r="S22" s="148"/>
      <c r="T22" s="148"/>
      <c r="U22" s="148"/>
      <c r="V22" s="142"/>
      <c r="W22" s="143"/>
      <c r="X22" s="143"/>
      <c r="Y22" s="143"/>
      <c r="Z22" s="144"/>
      <c r="AA22" s="137"/>
      <c r="AB22" s="84"/>
      <c r="AC22" s="84"/>
      <c r="AD22" s="84"/>
      <c r="AE22" s="138"/>
      <c r="AF22" s="149"/>
      <c r="AG22" s="149"/>
      <c r="AH22" s="149"/>
      <c r="AI22" s="149"/>
      <c r="AJ22" s="149"/>
      <c r="AK22" s="149"/>
      <c r="AL22" s="149"/>
      <c r="AM22" s="149"/>
      <c r="AN22" s="149"/>
      <c r="AO22" s="149"/>
      <c r="AP22" s="149"/>
      <c r="AQ22" s="149"/>
      <c r="AR22" s="149"/>
      <c r="AS22" s="149"/>
      <c r="AT22" s="149"/>
      <c r="AU22" s="149"/>
      <c r="AV22" s="149"/>
      <c r="AW22" s="149"/>
      <c r="AX22" s="149"/>
      <c r="AY22" s="149"/>
      <c r="AZ22" s="83"/>
      <c r="BA22" s="84"/>
      <c r="BB22" s="84"/>
      <c r="BC22" s="84"/>
      <c r="BD22" s="85"/>
      <c r="BE22" s="307"/>
      <c r="BF22" s="308"/>
      <c r="BG22" s="308"/>
      <c r="BH22" s="308"/>
      <c r="BI22" s="309"/>
      <c r="BJ22" s="313"/>
      <c r="BK22" s="314"/>
      <c r="BL22" s="314"/>
      <c r="BM22" s="314"/>
      <c r="BN22" s="314"/>
      <c r="BO22" s="314"/>
      <c r="BP22" s="315"/>
    </row>
    <row r="23" spans="2:68" ht="28.8" customHeight="1" x14ac:dyDescent="0.2">
      <c r="B23" s="75" t="s">
        <v>225</v>
      </c>
      <c r="C23" s="76"/>
      <c r="D23" s="76"/>
      <c r="E23" s="76"/>
      <c r="F23" s="76"/>
      <c r="G23" s="76"/>
      <c r="H23" s="77"/>
      <c r="I23" s="61" t="s">
        <v>618</v>
      </c>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3"/>
    </row>
    <row r="24" spans="2:68" ht="16.2" customHeight="1" x14ac:dyDescent="0.2">
      <c r="B24" s="78"/>
      <c r="C24" s="79"/>
      <c r="D24" s="79"/>
      <c r="E24" s="79"/>
      <c r="F24" s="79"/>
      <c r="G24" s="79"/>
      <c r="H24" s="80"/>
      <c r="I24" s="64"/>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6"/>
    </row>
    <row r="25" spans="2:68" ht="18" customHeight="1" x14ac:dyDescent="0.2">
      <c r="B25" s="5"/>
      <c r="C25" s="5"/>
      <c r="D25" s="5"/>
      <c r="E25" s="5"/>
      <c r="F25" s="5"/>
      <c r="G25" s="5"/>
      <c r="H25" s="5"/>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2:68" ht="18" customHeight="1" x14ac:dyDescent="0.2">
      <c r="B26" s="22" t="s">
        <v>255</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row>
    <row r="27" spans="2:68" ht="18" customHeight="1" x14ac:dyDescent="0.2">
      <c r="B27" s="67" t="s">
        <v>228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9"/>
    </row>
    <row r="28" spans="2:68" ht="18" customHeight="1" x14ac:dyDescent="0.2">
      <c r="B28" s="75" t="s">
        <v>312</v>
      </c>
      <c r="C28" s="76"/>
      <c r="D28" s="76"/>
      <c r="E28" s="76"/>
      <c r="F28" s="76"/>
      <c r="G28" s="76"/>
      <c r="H28" s="76"/>
      <c r="I28" s="76"/>
      <c r="J28" s="76"/>
      <c r="K28" s="76"/>
      <c r="L28" s="76"/>
      <c r="M28" s="76"/>
      <c r="N28" s="76"/>
      <c r="O28" s="76"/>
      <c r="P28" s="76"/>
      <c r="Q28" s="76"/>
      <c r="R28" s="76"/>
      <c r="S28" s="76"/>
      <c r="T28" s="76"/>
      <c r="U28" s="97"/>
      <c r="V28" s="53" t="s">
        <v>224</v>
      </c>
      <c r="W28" s="54"/>
      <c r="X28" s="54"/>
      <c r="Y28" s="54"/>
      <c r="Z28" s="54"/>
      <c r="AA28" s="53" t="s">
        <v>271</v>
      </c>
      <c r="AB28" s="54"/>
      <c r="AC28" s="54"/>
      <c r="AD28" s="54"/>
      <c r="AE28" s="55"/>
      <c r="AF28" s="49" t="s">
        <v>306</v>
      </c>
      <c r="AG28" s="49"/>
      <c r="AH28" s="49"/>
      <c r="AI28" s="49"/>
      <c r="AJ28" s="49"/>
      <c r="AK28" s="49" t="s">
        <v>272</v>
      </c>
      <c r="AL28" s="49"/>
      <c r="AM28" s="49"/>
      <c r="AN28" s="49"/>
      <c r="AO28" s="49"/>
      <c r="AP28" s="49" t="s">
        <v>273</v>
      </c>
      <c r="AQ28" s="49"/>
      <c r="AR28" s="49"/>
      <c r="AS28" s="49"/>
      <c r="AT28" s="49"/>
      <c r="AU28" s="49" t="s">
        <v>274</v>
      </c>
      <c r="AV28" s="49"/>
      <c r="AW28" s="49"/>
      <c r="AX28" s="49"/>
      <c r="AY28" s="49"/>
      <c r="AZ28" s="37" t="s">
        <v>275</v>
      </c>
      <c r="BA28" s="19"/>
      <c r="BB28" s="19"/>
      <c r="BC28" s="19"/>
      <c r="BD28" s="38"/>
      <c r="BE28" s="112" t="s">
        <v>284</v>
      </c>
      <c r="BF28" s="19"/>
      <c r="BG28" s="19"/>
      <c r="BH28" s="19"/>
      <c r="BI28" s="113"/>
      <c r="BJ28" s="70" t="s">
        <v>223</v>
      </c>
      <c r="BK28" s="70"/>
      <c r="BL28" s="70"/>
      <c r="BM28" s="70"/>
      <c r="BN28" s="70"/>
      <c r="BO28" s="70"/>
      <c r="BP28" s="71"/>
    </row>
    <row r="29" spans="2:68" ht="18" customHeight="1" x14ac:dyDescent="0.2">
      <c r="B29" s="78"/>
      <c r="C29" s="79"/>
      <c r="D29" s="79"/>
      <c r="E29" s="79"/>
      <c r="F29" s="79"/>
      <c r="G29" s="79"/>
      <c r="H29" s="79"/>
      <c r="I29" s="79"/>
      <c r="J29" s="79"/>
      <c r="K29" s="79"/>
      <c r="L29" s="79"/>
      <c r="M29" s="79"/>
      <c r="N29" s="79"/>
      <c r="O29" s="79"/>
      <c r="P29" s="79"/>
      <c r="Q29" s="79"/>
      <c r="R29" s="79"/>
      <c r="S29" s="79"/>
      <c r="T29" s="79"/>
      <c r="U29" s="98"/>
      <c r="V29" s="56"/>
      <c r="W29" s="57"/>
      <c r="X29" s="57"/>
      <c r="Y29" s="57"/>
      <c r="Z29" s="57"/>
      <c r="AA29" s="56"/>
      <c r="AB29" s="57"/>
      <c r="AC29" s="57"/>
      <c r="AD29" s="57"/>
      <c r="AE29" s="58"/>
      <c r="AF29" s="49"/>
      <c r="AG29" s="49"/>
      <c r="AH29" s="49"/>
      <c r="AI29" s="49"/>
      <c r="AJ29" s="49"/>
      <c r="AK29" s="49"/>
      <c r="AL29" s="49"/>
      <c r="AM29" s="49"/>
      <c r="AN29" s="49"/>
      <c r="AO29" s="49"/>
      <c r="AP29" s="49"/>
      <c r="AQ29" s="49"/>
      <c r="AR29" s="49"/>
      <c r="AS29" s="49"/>
      <c r="AT29" s="49"/>
      <c r="AU29" s="49"/>
      <c r="AV29" s="49"/>
      <c r="AW29" s="49"/>
      <c r="AX29" s="49"/>
      <c r="AY29" s="49"/>
      <c r="AZ29" s="37"/>
      <c r="BA29" s="19"/>
      <c r="BB29" s="19"/>
      <c r="BC29" s="19"/>
      <c r="BD29" s="38"/>
      <c r="BE29" s="112"/>
      <c r="BF29" s="19"/>
      <c r="BG29" s="19"/>
      <c r="BH29" s="19"/>
      <c r="BI29" s="113"/>
      <c r="BJ29" s="72"/>
      <c r="BK29" s="72"/>
      <c r="BL29" s="72"/>
      <c r="BM29" s="72"/>
      <c r="BN29" s="72"/>
      <c r="BO29" s="72"/>
      <c r="BP29" s="73"/>
    </row>
    <row r="30" spans="2:68" ht="18" customHeight="1" x14ac:dyDescent="0.2">
      <c r="B30" s="90" t="s">
        <v>384</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2"/>
    </row>
    <row r="31" spans="2:68" ht="18" customHeight="1" x14ac:dyDescent="0.2">
      <c r="B31" s="99" t="s">
        <v>232</v>
      </c>
      <c r="C31" s="100"/>
      <c r="D31" s="100"/>
      <c r="E31" s="100"/>
      <c r="F31" s="100"/>
      <c r="G31" s="100"/>
      <c r="H31" s="100"/>
      <c r="I31" s="100"/>
      <c r="J31" s="100"/>
      <c r="K31" s="100"/>
      <c r="L31" s="100"/>
      <c r="M31" s="100"/>
      <c r="N31" s="100"/>
      <c r="O31" s="100"/>
      <c r="P31" s="100"/>
      <c r="Q31" s="100"/>
      <c r="R31" s="100"/>
      <c r="S31" s="100"/>
      <c r="T31" s="100"/>
      <c r="U31" s="101"/>
      <c r="V31" s="96" t="s">
        <v>289</v>
      </c>
      <c r="W31" s="96"/>
      <c r="X31" s="96"/>
      <c r="Y31" s="96"/>
      <c r="Z31" s="96"/>
      <c r="AA31" s="81">
        <v>113</v>
      </c>
      <c r="AB31" s="81"/>
      <c r="AC31" s="81"/>
      <c r="AD31" s="81"/>
      <c r="AE31" s="81"/>
      <c r="AF31" s="81">
        <v>122</v>
      </c>
      <c r="AG31" s="81"/>
      <c r="AH31" s="81"/>
      <c r="AI31" s="81"/>
      <c r="AJ31" s="81"/>
      <c r="AK31" s="81">
        <v>173</v>
      </c>
      <c r="AL31" s="81"/>
      <c r="AM31" s="81"/>
      <c r="AN31" s="81"/>
      <c r="AO31" s="81"/>
      <c r="AP31" s="81"/>
      <c r="AQ31" s="81"/>
      <c r="AR31" s="81"/>
      <c r="AS31" s="81"/>
      <c r="AT31" s="81"/>
      <c r="AU31" s="81"/>
      <c r="AV31" s="81"/>
      <c r="AW31" s="81"/>
      <c r="AX31" s="81"/>
      <c r="AY31" s="81"/>
      <c r="AZ31" s="81"/>
      <c r="BA31" s="81"/>
      <c r="BB31" s="81"/>
      <c r="BC31" s="81"/>
      <c r="BD31" s="81"/>
      <c r="BE31" s="155" t="s">
        <v>309</v>
      </c>
      <c r="BF31" s="155"/>
      <c r="BG31" s="155"/>
      <c r="BH31" s="155"/>
      <c r="BI31" s="155"/>
      <c r="BJ31" s="93">
        <f>AK31/610</f>
        <v>0.28360655737704921</v>
      </c>
      <c r="BK31" s="93"/>
      <c r="BL31" s="93"/>
      <c r="BM31" s="93"/>
      <c r="BN31" s="93"/>
      <c r="BO31" s="93"/>
      <c r="BP31" s="94"/>
    </row>
    <row r="32" spans="2:68" ht="27.6" customHeight="1" x14ac:dyDescent="0.2">
      <c r="B32" s="304" t="s">
        <v>388</v>
      </c>
      <c r="C32" s="305"/>
      <c r="D32" s="305"/>
      <c r="E32" s="305"/>
      <c r="F32" s="305"/>
      <c r="G32" s="305"/>
      <c r="H32" s="305"/>
      <c r="I32" s="305"/>
      <c r="J32" s="305"/>
      <c r="K32" s="305"/>
      <c r="L32" s="305"/>
      <c r="M32" s="305"/>
      <c r="N32" s="305"/>
      <c r="O32" s="305"/>
      <c r="P32" s="305"/>
      <c r="Q32" s="305"/>
      <c r="R32" s="305"/>
      <c r="S32" s="305"/>
      <c r="T32" s="305"/>
      <c r="U32" s="306"/>
      <c r="V32" s="74" t="s">
        <v>289</v>
      </c>
      <c r="W32" s="74"/>
      <c r="X32" s="74"/>
      <c r="Y32" s="74"/>
      <c r="Z32" s="74"/>
      <c r="AA32" s="158" t="s">
        <v>247</v>
      </c>
      <c r="AB32" s="158"/>
      <c r="AC32" s="158"/>
      <c r="AD32" s="158"/>
      <c r="AE32" s="158"/>
      <c r="AF32" s="74">
        <v>14</v>
      </c>
      <c r="AG32" s="74"/>
      <c r="AH32" s="74"/>
      <c r="AI32" s="74"/>
      <c r="AJ32" s="74"/>
      <c r="AK32" s="74">
        <v>85</v>
      </c>
      <c r="AL32" s="74"/>
      <c r="AM32" s="74"/>
      <c r="AN32" s="74"/>
      <c r="AO32" s="74"/>
      <c r="AP32" s="74"/>
      <c r="AQ32" s="74"/>
      <c r="AR32" s="74"/>
      <c r="AS32" s="74"/>
      <c r="AT32" s="74"/>
      <c r="AU32" s="74"/>
      <c r="AV32" s="74"/>
      <c r="AW32" s="74"/>
      <c r="AX32" s="74"/>
      <c r="AY32" s="74"/>
      <c r="AZ32" s="74"/>
      <c r="BA32" s="74"/>
      <c r="BB32" s="74"/>
      <c r="BC32" s="74"/>
      <c r="BD32" s="74"/>
      <c r="BE32" s="160" t="s">
        <v>397</v>
      </c>
      <c r="BF32" s="160"/>
      <c r="BG32" s="160"/>
      <c r="BH32" s="160"/>
      <c r="BI32" s="160"/>
      <c r="BJ32" s="114">
        <f>AK32/60</f>
        <v>1.4166666666666667</v>
      </c>
      <c r="BK32" s="115"/>
      <c r="BL32" s="115"/>
      <c r="BM32" s="115"/>
      <c r="BN32" s="115"/>
      <c r="BO32" s="115"/>
      <c r="BP32" s="116"/>
    </row>
    <row r="33" spans="2:68" ht="18" customHeight="1" x14ac:dyDescent="0.2">
      <c r="B33" s="103" t="s">
        <v>389</v>
      </c>
      <c r="C33" s="104"/>
      <c r="D33" s="104"/>
      <c r="E33" s="104"/>
      <c r="F33" s="104"/>
      <c r="G33" s="104"/>
      <c r="H33" s="104"/>
      <c r="I33" s="104"/>
      <c r="J33" s="104"/>
      <c r="K33" s="104"/>
      <c r="L33" s="104"/>
      <c r="M33" s="104"/>
      <c r="N33" s="104"/>
      <c r="O33" s="104"/>
      <c r="P33" s="104"/>
      <c r="Q33" s="104"/>
      <c r="R33" s="104"/>
      <c r="S33" s="104"/>
      <c r="T33" s="104"/>
      <c r="U33" s="105"/>
      <c r="V33" s="74" t="s">
        <v>289</v>
      </c>
      <c r="W33" s="74"/>
      <c r="X33" s="74"/>
      <c r="Y33" s="74"/>
      <c r="Z33" s="74"/>
      <c r="AA33" s="158" t="s">
        <v>247</v>
      </c>
      <c r="AB33" s="158"/>
      <c r="AC33" s="158"/>
      <c r="AD33" s="158"/>
      <c r="AE33" s="158"/>
      <c r="AF33" s="133">
        <v>2</v>
      </c>
      <c r="AG33" s="133"/>
      <c r="AH33" s="133"/>
      <c r="AI33" s="133"/>
      <c r="AJ33" s="133"/>
      <c r="AK33" s="133">
        <v>6</v>
      </c>
      <c r="AL33" s="133"/>
      <c r="AM33" s="133"/>
      <c r="AN33" s="133"/>
      <c r="AO33" s="133"/>
      <c r="AP33" s="74"/>
      <c r="AQ33" s="74"/>
      <c r="AR33" s="74"/>
      <c r="AS33" s="74"/>
      <c r="AT33" s="74"/>
      <c r="AU33" s="74"/>
      <c r="AV33" s="74"/>
      <c r="AW33" s="74"/>
      <c r="AX33" s="74"/>
      <c r="AY33" s="74"/>
      <c r="AZ33" s="74"/>
      <c r="BA33" s="74"/>
      <c r="BB33" s="74"/>
      <c r="BC33" s="74"/>
      <c r="BD33" s="74"/>
      <c r="BE33" s="160" t="s">
        <v>398</v>
      </c>
      <c r="BF33" s="160"/>
      <c r="BG33" s="160"/>
      <c r="BH33" s="160"/>
      <c r="BI33" s="160"/>
      <c r="BJ33" s="114">
        <f>AK33/10</f>
        <v>0.6</v>
      </c>
      <c r="BK33" s="115"/>
      <c r="BL33" s="115"/>
      <c r="BM33" s="115"/>
      <c r="BN33" s="115"/>
      <c r="BO33" s="115"/>
      <c r="BP33" s="116"/>
    </row>
    <row r="34" spans="2:68" ht="18" customHeight="1" x14ac:dyDescent="0.2">
      <c r="B34" s="106" t="s">
        <v>390</v>
      </c>
      <c r="C34" s="107"/>
      <c r="D34" s="107"/>
      <c r="E34" s="107"/>
      <c r="F34" s="107"/>
      <c r="G34" s="107"/>
      <c r="H34" s="107"/>
      <c r="I34" s="107"/>
      <c r="J34" s="107"/>
      <c r="K34" s="107"/>
      <c r="L34" s="107"/>
      <c r="M34" s="107"/>
      <c r="N34" s="107"/>
      <c r="O34" s="107"/>
      <c r="P34" s="107"/>
      <c r="Q34" s="107"/>
      <c r="R34" s="107"/>
      <c r="S34" s="107"/>
      <c r="T34" s="107"/>
      <c r="U34" s="108"/>
      <c r="V34" s="150" t="s">
        <v>288</v>
      </c>
      <c r="W34" s="150"/>
      <c r="X34" s="150"/>
      <c r="Y34" s="150"/>
      <c r="Z34" s="150"/>
      <c r="AA34" s="124" t="s">
        <v>247</v>
      </c>
      <c r="AB34" s="124"/>
      <c r="AC34" s="124"/>
      <c r="AD34" s="124"/>
      <c r="AE34" s="124"/>
      <c r="AF34" s="303">
        <v>221</v>
      </c>
      <c r="AG34" s="303"/>
      <c r="AH34" s="303"/>
      <c r="AI34" s="303"/>
      <c r="AJ34" s="303"/>
      <c r="AK34" s="303">
        <v>55409</v>
      </c>
      <c r="AL34" s="303"/>
      <c r="AM34" s="303"/>
      <c r="AN34" s="303"/>
      <c r="AO34" s="303"/>
      <c r="AP34" s="150"/>
      <c r="AQ34" s="150"/>
      <c r="AR34" s="150"/>
      <c r="AS34" s="150"/>
      <c r="AT34" s="150"/>
      <c r="AU34" s="150"/>
      <c r="AV34" s="150"/>
      <c r="AW34" s="150"/>
      <c r="AX34" s="150"/>
      <c r="AY34" s="150"/>
      <c r="AZ34" s="150"/>
      <c r="BA34" s="150"/>
      <c r="BB34" s="150"/>
      <c r="BC34" s="150"/>
      <c r="BD34" s="150"/>
      <c r="BE34" s="151">
        <v>36000</v>
      </c>
      <c r="BF34" s="151"/>
      <c r="BG34" s="151"/>
      <c r="BH34" s="151"/>
      <c r="BI34" s="151"/>
      <c r="BJ34" s="152">
        <f>AK34/BE34</f>
        <v>1.5391388888888888</v>
      </c>
      <c r="BK34" s="153"/>
      <c r="BL34" s="153"/>
      <c r="BM34" s="153"/>
      <c r="BN34" s="153"/>
      <c r="BO34" s="153"/>
      <c r="BP34" s="154"/>
    </row>
    <row r="35" spans="2:68" ht="18" customHeight="1" x14ac:dyDescent="0.2">
      <c r="B35" s="109" t="s">
        <v>386</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row>
    <row r="36" spans="2:68" ht="18" customHeight="1" x14ac:dyDescent="0.2">
      <c r="B36" s="99" t="s">
        <v>391</v>
      </c>
      <c r="C36" s="100"/>
      <c r="D36" s="100"/>
      <c r="E36" s="100"/>
      <c r="F36" s="100"/>
      <c r="G36" s="100"/>
      <c r="H36" s="100"/>
      <c r="I36" s="100"/>
      <c r="J36" s="100"/>
      <c r="K36" s="100"/>
      <c r="L36" s="100"/>
      <c r="M36" s="100"/>
      <c r="N36" s="100"/>
      <c r="O36" s="100"/>
      <c r="P36" s="100"/>
      <c r="Q36" s="100"/>
      <c r="R36" s="100"/>
      <c r="S36" s="100"/>
      <c r="T36" s="100"/>
      <c r="U36" s="101"/>
      <c r="V36" s="96" t="s">
        <v>396</v>
      </c>
      <c r="W36" s="96"/>
      <c r="X36" s="96"/>
      <c r="Y36" s="96"/>
      <c r="Z36" s="96"/>
      <c r="AA36" s="301">
        <v>2</v>
      </c>
      <c r="AB36" s="301"/>
      <c r="AC36" s="301"/>
      <c r="AD36" s="301"/>
      <c r="AE36" s="301"/>
      <c r="AF36" s="81">
        <v>2</v>
      </c>
      <c r="AG36" s="81"/>
      <c r="AH36" s="81"/>
      <c r="AI36" s="81"/>
      <c r="AJ36" s="81"/>
      <c r="AK36" s="81">
        <v>3</v>
      </c>
      <c r="AL36" s="81"/>
      <c r="AM36" s="81"/>
      <c r="AN36" s="81"/>
      <c r="AO36" s="81"/>
      <c r="AP36" s="81"/>
      <c r="AQ36" s="81"/>
      <c r="AR36" s="81"/>
      <c r="AS36" s="81"/>
      <c r="AT36" s="81"/>
      <c r="AU36" s="81"/>
      <c r="AV36" s="81"/>
      <c r="AW36" s="81"/>
      <c r="AX36" s="81"/>
      <c r="AY36" s="81"/>
      <c r="AZ36" s="81"/>
      <c r="BA36" s="81"/>
      <c r="BB36" s="81"/>
      <c r="BC36" s="81"/>
      <c r="BD36" s="81"/>
      <c r="BE36" s="81">
        <v>4</v>
      </c>
      <c r="BF36" s="81"/>
      <c r="BG36" s="81"/>
      <c r="BH36" s="81"/>
      <c r="BI36" s="81"/>
      <c r="BJ36" s="93">
        <f>AK36/BE36</f>
        <v>0.75</v>
      </c>
      <c r="BK36" s="93"/>
      <c r="BL36" s="93"/>
      <c r="BM36" s="93"/>
      <c r="BN36" s="93"/>
      <c r="BO36" s="93"/>
      <c r="BP36" s="94"/>
    </row>
    <row r="37" spans="2:68" ht="18" customHeight="1" x14ac:dyDescent="0.2">
      <c r="B37" s="103" t="s">
        <v>233</v>
      </c>
      <c r="C37" s="104"/>
      <c r="D37" s="104"/>
      <c r="E37" s="104"/>
      <c r="F37" s="104"/>
      <c r="G37" s="104"/>
      <c r="H37" s="104"/>
      <c r="I37" s="104"/>
      <c r="J37" s="104"/>
      <c r="K37" s="104"/>
      <c r="L37" s="104"/>
      <c r="M37" s="104"/>
      <c r="N37" s="104"/>
      <c r="O37" s="104"/>
      <c r="P37" s="104"/>
      <c r="Q37" s="104"/>
      <c r="R37" s="104"/>
      <c r="S37" s="104"/>
      <c r="T37" s="104"/>
      <c r="U37" s="105"/>
      <c r="V37" s="74" t="s">
        <v>289</v>
      </c>
      <c r="W37" s="74"/>
      <c r="X37" s="74"/>
      <c r="Y37" s="74"/>
      <c r="Z37" s="74"/>
      <c r="AA37" s="302">
        <v>25362</v>
      </c>
      <c r="AB37" s="302"/>
      <c r="AC37" s="302"/>
      <c r="AD37" s="302"/>
      <c r="AE37" s="302"/>
      <c r="AF37" s="74">
        <v>41008</v>
      </c>
      <c r="AG37" s="74"/>
      <c r="AH37" s="74"/>
      <c r="AI37" s="74"/>
      <c r="AJ37" s="74"/>
      <c r="AK37" s="74">
        <v>60708</v>
      </c>
      <c r="AL37" s="74"/>
      <c r="AM37" s="74"/>
      <c r="AN37" s="74"/>
      <c r="AO37" s="74"/>
      <c r="AP37" s="74"/>
      <c r="AQ37" s="74"/>
      <c r="AR37" s="74"/>
      <c r="AS37" s="74"/>
      <c r="AT37" s="74"/>
      <c r="AU37" s="74"/>
      <c r="AV37" s="74"/>
      <c r="AW37" s="74"/>
      <c r="AX37" s="74"/>
      <c r="AY37" s="74"/>
      <c r="AZ37" s="74"/>
      <c r="BA37" s="74"/>
      <c r="BB37" s="74"/>
      <c r="BC37" s="74"/>
      <c r="BD37" s="74"/>
      <c r="BE37" s="74">
        <v>100000</v>
      </c>
      <c r="BF37" s="74"/>
      <c r="BG37" s="74"/>
      <c r="BH37" s="74"/>
      <c r="BI37" s="74"/>
      <c r="BJ37" s="114">
        <f>AK37/BE37</f>
        <v>0.60707999999999995</v>
      </c>
      <c r="BK37" s="115"/>
      <c r="BL37" s="115"/>
      <c r="BM37" s="115"/>
      <c r="BN37" s="115"/>
      <c r="BO37" s="115"/>
      <c r="BP37" s="116"/>
    </row>
    <row r="38" spans="2:68" ht="18" customHeight="1" x14ac:dyDescent="0.2">
      <c r="B38" s="109" t="s">
        <v>387</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row>
    <row r="39" spans="2:68" ht="18" customHeight="1" x14ac:dyDescent="0.2">
      <c r="B39" s="99" t="s">
        <v>392</v>
      </c>
      <c r="C39" s="100"/>
      <c r="D39" s="100"/>
      <c r="E39" s="100"/>
      <c r="F39" s="100"/>
      <c r="G39" s="100"/>
      <c r="H39" s="100"/>
      <c r="I39" s="100"/>
      <c r="J39" s="100"/>
      <c r="K39" s="100"/>
      <c r="L39" s="100"/>
      <c r="M39" s="100"/>
      <c r="N39" s="100"/>
      <c r="O39" s="100"/>
      <c r="P39" s="100"/>
      <c r="Q39" s="100"/>
      <c r="R39" s="100"/>
      <c r="S39" s="100"/>
      <c r="T39" s="100"/>
      <c r="U39" s="101"/>
      <c r="V39" s="289" t="s">
        <v>448</v>
      </c>
      <c r="W39" s="290"/>
      <c r="X39" s="290"/>
      <c r="Y39" s="290"/>
      <c r="Z39" s="291"/>
      <c r="AA39" s="289">
        <v>171.4</v>
      </c>
      <c r="AB39" s="290"/>
      <c r="AC39" s="290"/>
      <c r="AD39" s="290"/>
      <c r="AE39" s="291"/>
      <c r="AF39" s="289">
        <v>127.2</v>
      </c>
      <c r="AG39" s="290"/>
      <c r="AH39" s="290"/>
      <c r="AI39" s="290"/>
      <c r="AJ39" s="291"/>
      <c r="AK39" s="289">
        <v>119.2</v>
      </c>
      <c r="AL39" s="290"/>
      <c r="AM39" s="290"/>
      <c r="AN39" s="290"/>
      <c r="AO39" s="291"/>
      <c r="AP39" s="292"/>
      <c r="AQ39" s="293"/>
      <c r="AR39" s="293"/>
      <c r="AS39" s="293"/>
      <c r="AT39" s="294"/>
      <c r="AU39" s="292"/>
      <c r="AV39" s="293"/>
      <c r="AW39" s="293"/>
      <c r="AX39" s="293"/>
      <c r="AY39" s="294"/>
      <c r="AZ39" s="292"/>
      <c r="BA39" s="293"/>
      <c r="BB39" s="293"/>
      <c r="BC39" s="293"/>
      <c r="BD39" s="294"/>
      <c r="BE39" s="289">
        <v>220</v>
      </c>
      <c r="BF39" s="290"/>
      <c r="BG39" s="290"/>
      <c r="BH39" s="290"/>
      <c r="BI39" s="291"/>
      <c r="BJ39" s="295">
        <f>AK39/BE39</f>
        <v>0.54181818181818187</v>
      </c>
      <c r="BK39" s="296"/>
      <c r="BL39" s="296"/>
      <c r="BM39" s="296"/>
      <c r="BN39" s="296"/>
      <c r="BO39" s="296"/>
      <c r="BP39" s="297"/>
    </row>
    <row r="40" spans="2:68" ht="18" customHeight="1" x14ac:dyDescent="0.2">
      <c r="B40" s="103" t="s">
        <v>393</v>
      </c>
      <c r="C40" s="104"/>
      <c r="D40" s="104"/>
      <c r="E40" s="104"/>
      <c r="F40" s="104"/>
      <c r="G40" s="104"/>
      <c r="H40" s="104"/>
      <c r="I40" s="104"/>
      <c r="J40" s="104"/>
      <c r="K40" s="104"/>
      <c r="L40" s="104"/>
      <c r="M40" s="104"/>
      <c r="N40" s="104"/>
      <c r="O40" s="104"/>
      <c r="P40" s="104"/>
      <c r="Q40" s="104"/>
      <c r="R40" s="104"/>
      <c r="S40" s="104"/>
      <c r="T40" s="104"/>
      <c r="U40" s="105"/>
      <c r="V40" s="283" t="s">
        <v>294</v>
      </c>
      <c r="W40" s="284"/>
      <c r="X40" s="284"/>
      <c r="Y40" s="284"/>
      <c r="Z40" s="285"/>
      <c r="AA40" s="283">
        <v>13302</v>
      </c>
      <c r="AB40" s="284"/>
      <c r="AC40" s="284"/>
      <c r="AD40" s="284"/>
      <c r="AE40" s="285"/>
      <c r="AF40" s="298">
        <v>5162</v>
      </c>
      <c r="AG40" s="299"/>
      <c r="AH40" s="299"/>
      <c r="AI40" s="299"/>
      <c r="AJ40" s="300"/>
      <c r="AK40" s="298">
        <v>4722</v>
      </c>
      <c r="AL40" s="299"/>
      <c r="AM40" s="299"/>
      <c r="AN40" s="299"/>
      <c r="AO40" s="300"/>
      <c r="AP40" s="283"/>
      <c r="AQ40" s="284"/>
      <c r="AR40" s="284"/>
      <c r="AS40" s="284"/>
      <c r="AT40" s="285"/>
      <c r="AU40" s="283"/>
      <c r="AV40" s="284"/>
      <c r="AW40" s="284"/>
      <c r="AX40" s="284"/>
      <c r="AY40" s="285"/>
      <c r="AZ40" s="283"/>
      <c r="BA40" s="284"/>
      <c r="BB40" s="284"/>
      <c r="BC40" s="284"/>
      <c r="BD40" s="285"/>
      <c r="BE40" s="283">
        <v>10000</v>
      </c>
      <c r="BF40" s="284"/>
      <c r="BG40" s="284"/>
      <c r="BH40" s="284"/>
      <c r="BI40" s="285"/>
      <c r="BJ40" s="114">
        <f>AK40/BE40</f>
        <v>0.47220000000000001</v>
      </c>
      <c r="BK40" s="115"/>
      <c r="BL40" s="115"/>
      <c r="BM40" s="115"/>
      <c r="BN40" s="115"/>
      <c r="BO40" s="115"/>
      <c r="BP40" s="116"/>
    </row>
    <row r="41" spans="2:68" ht="18" customHeight="1" x14ac:dyDescent="0.2">
      <c r="B41" s="103" t="s">
        <v>394</v>
      </c>
      <c r="C41" s="104"/>
      <c r="D41" s="104"/>
      <c r="E41" s="104"/>
      <c r="F41" s="104"/>
      <c r="G41" s="104"/>
      <c r="H41" s="104"/>
      <c r="I41" s="104"/>
      <c r="J41" s="104"/>
      <c r="K41" s="104"/>
      <c r="L41" s="104"/>
      <c r="M41" s="104"/>
      <c r="N41" s="104"/>
      <c r="O41" s="104"/>
      <c r="P41" s="104"/>
      <c r="Q41" s="104"/>
      <c r="R41" s="104"/>
      <c r="S41" s="104"/>
      <c r="T41" s="104"/>
      <c r="U41" s="105"/>
      <c r="V41" s="283" t="s">
        <v>294</v>
      </c>
      <c r="W41" s="284"/>
      <c r="X41" s="284"/>
      <c r="Y41" s="284"/>
      <c r="Z41" s="285"/>
      <c r="AA41" s="283">
        <v>2051</v>
      </c>
      <c r="AB41" s="284"/>
      <c r="AC41" s="284"/>
      <c r="AD41" s="284"/>
      <c r="AE41" s="285"/>
      <c r="AF41" s="283">
        <v>1887</v>
      </c>
      <c r="AG41" s="284"/>
      <c r="AH41" s="284"/>
      <c r="AI41" s="284"/>
      <c r="AJ41" s="285"/>
      <c r="AK41" s="283">
        <v>2025</v>
      </c>
      <c r="AL41" s="284"/>
      <c r="AM41" s="284"/>
      <c r="AN41" s="284"/>
      <c r="AO41" s="285"/>
      <c r="AP41" s="283"/>
      <c r="AQ41" s="284"/>
      <c r="AR41" s="284"/>
      <c r="AS41" s="284"/>
      <c r="AT41" s="285"/>
      <c r="AU41" s="283"/>
      <c r="AV41" s="284"/>
      <c r="AW41" s="284"/>
      <c r="AX41" s="284"/>
      <c r="AY41" s="285"/>
      <c r="AZ41" s="283"/>
      <c r="BA41" s="284"/>
      <c r="BB41" s="284"/>
      <c r="BC41" s="284"/>
      <c r="BD41" s="285"/>
      <c r="BE41" s="283">
        <v>2500</v>
      </c>
      <c r="BF41" s="284"/>
      <c r="BG41" s="284"/>
      <c r="BH41" s="284"/>
      <c r="BI41" s="285"/>
      <c r="BJ41" s="114">
        <f>AK41/BE41</f>
        <v>0.81</v>
      </c>
      <c r="BK41" s="115"/>
      <c r="BL41" s="115"/>
      <c r="BM41" s="115"/>
      <c r="BN41" s="115"/>
      <c r="BO41" s="115"/>
      <c r="BP41" s="116"/>
    </row>
    <row r="42" spans="2:68" ht="18" customHeight="1" x14ac:dyDescent="0.2">
      <c r="B42" s="106" t="s">
        <v>395</v>
      </c>
      <c r="C42" s="107"/>
      <c r="D42" s="107"/>
      <c r="E42" s="107"/>
      <c r="F42" s="107"/>
      <c r="G42" s="107"/>
      <c r="H42" s="107"/>
      <c r="I42" s="107"/>
      <c r="J42" s="107"/>
      <c r="K42" s="107"/>
      <c r="L42" s="107"/>
      <c r="M42" s="107"/>
      <c r="N42" s="107"/>
      <c r="O42" s="107"/>
      <c r="P42" s="107"/>
      <c r="Q42" s="107"/>
      <c r="R42" s="107"/>
      <c r="S42" s="107"/>
      <c r="T42" s="107"/>
      <c r="U42" s="108"/>
      <c r="V42" s="274" t="s">
        <v>294</v>
      </c>
      <c r="W42" s="275"/>
      <c r="X42" s="275"/>
      <c r="Y42" s="275"/>
      <c r="Z42" s="276"/>
      <c r="AA42" s="274">
        <v>4286</v>
      </c>
      <c r="AB42" s="275"/>
      <c r="AC42" s="275"/>
      <c r="AD42" s="275"/>
      <c r="AE42" s="276"/>
      <c r="AF42" s="274">
        <v>3478</v>
      </c>
      <c r="AG42" s="275"/>
      <c r="AH42" s="275"/>
      <c r="AI42" s="275"/>
      <c r="AJ42" s="276"/>
      <c r="AK42" s="274">
        <v>2933</v>
      </c>
      <c r="AL42" s="275"/>
      <c r="AM42" s="275"/>
      <c r="AN42" s="275"/>
      <c r="AO42" s="276"/>
      <c r="AP42" s="274"/>
      <c r="AQ42" s="275"/>
      <c r="AR42" s="275"/>
      <c r="AS42" s="275"/>
      <c r="AT42" s="276"/>
      <c r="AU42" s="274"/>
      <c r="AV42" s="275"/>
      <c r="AW42" s="275"/>
      <c r="AX42" s="275"/>
      <c r="AY42" s="276"/>
      <c r="AZ42" s="274"/>
      <c r="BA42" s="275"/>
      <c r="BB42" s="275"/>
      <c r="BC42" s="275"/>
      <c r="BD42" s="276"/>
      <c r="BE42" s="277">
        <v>9300</v>
      </c>
      <c r="BF42" s="278"/>
      <c r="BG42" s="278"/>
      <c r="BH42" s="278"/>
      <c r="BI42" s="279"/>
      <c r="BJ42" s="167">
        <f>AK42/BE42</f>
        <v>0.3153763440860215</v>
      </c>
      <c r="BK42" s="168"/>
      <c r="BL42" s="168"/>
      <c r="BM42" s="168"/>
      <c r="BN42" s="168"/>
      <c r="BO42" s="168"/>
      <c r="BP42" s="169"/>
    </row>
    <row r="43" spans="2:68" ht="18" customHeight="1" x14ac:dyDescent="0.2">
      <c r="B43" s="123" t="s">
        <v>229</v>
      </c>
      <c r="C43" s="123"/>
      <c r="D43" s="123"/>
      <c r="E43" s="123"/>
      <c r="F43" s="123"/>
      <c r="G43" s="123"/>
      <c r="H43" s="123"/>
      <c r="I43" s="130" t="s">
        <v>624</v>
      </c>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2"/>
    </row>
    <row r="44" spans="2:68" ht="70.2" customHeight="1" x14ac:dyDescent="0.2">
      <c r="B44" s="20"/>
      <c r="C44" s="20"/>
      <c r="D44" s="20"/>
      <c r="E44" s="20"/>
      <c r="F44" s="20"/>
      <c r="G44" s="20"/>
      <c r="H44" s="20"/>
      <c r="I44" s="64"/>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6"/>
    </row>
    <row r="45" spans="2:68" ht="18" customHeight="1" x14ac:dyDescent="0.2">
      <c r="B45" s="95"/>
      <c r="C45" s="95"/>
    </row>
    <row r="46" spans="2:68" ht="18" customHeight="1" x14ac:dyDescent="0.2">
      <c r="B46" s="95"/>
      <c r="C46" s="95"/>
    </row>
    <row r="47" spans="2:68" ht="18" customHeight="1" x14ac:dyDescent="0.2">
      <c r="B47" s="95"/>
      <c r="C47" s="95"/>
    </row>
    <row r="48" spans="2:68"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row r="52" spans="2:3" ht="18" customHeight="1" x14ac:dyDescent="0.2">
      <c r="B52" s="95"/>
      <c r="C52" s="95"/>
    </row>
    <row r="53" spans="2:3" ht="18" customHeight="1" x14ac:dyDescent="0.2">
      <c r="B53" s="95"/>
      <c r="C53" s="95"/>
    </row>
    <row r="54" spans="2:3" ht="18" customHeight="1" x14ac:dyDescent="0.2">
      <c r="B54" s="95"/>
      <c r="C54" s="95"/>
    </row>
    <row r="55" spans="2:3" ht="18" customHeight="1" x14ac:dyDescent="0.2">
      <c r="B55" s="95"/>
      <c r="C55" s="95"/>
    </row>
    <row r="56" spans="2:3" ht="18" customHeight="1" x14ac:dyDescent="0.2">
      <c r="B56" s="95"/>
      <c r="C56" s="95"/>
    </row>
    <row r="57" spans="2:3" ht="18" customHeight="1" x14ac:dyDescent="0.2">
      <c r="B57" s="95"/>
      <c r="C57" s="95"/>
    </row>
    <row r="58" spans="2:3" ht="18" customHeight="1" x14ac:dyDescent="0.2">
      <c r="B58" s="95"/>
      <c r="C58" s="95"/>
    </row>
    <row r="59" spans="2:3" ht="18" customHeight="1" x14ac:dyDescent="0.2">
      <c r="B59" s="95"/>
      <c r="C59" s="95"/>
    </row>
  </sheetData>
  <mergeCells count="169">
    <mergeCell ref="B1:BP2"/>
    <mergeCell ref="B3:BP3"/>
    <mergeCell ref="B4:H5"/>
    <mergeCell ref="I4:BP5"/>
    <mergeCell ref="B6:H7"/>
    <mergeCell ref="I6:BP7"/>
    <mergeCell ref="B12:W12"/>
    <mergeCell ref="X12:BP12"/>
    <mergeCell ref="B13:W13"/>
    <mergeCell ref="X13:BP13"/>
    <mergeCell ref="B9:BP9"/>
    <mergeCell ref="B10:W10"/>
    <mergeCell ref="X10:BP10"/>
    <mergeCell ref="B11:W11"/>
    <mergeCell ref="X11:BP11"/>
    <mergeCell ref="B15:W15"/>
    <mergeCell ref="X15:BP15"/>
    <mergeCell ref="B16:W16"/>
    <mergeCell ref="X16:BP16"/>
    <mergeCell ref="B18:BP18"/>
    <mergeCell ref="B19:U20"/>
    <mergeCell ref="V19:Z20"/>
    <mergeCell ref="AA19:AE20"/>
    <mergeCell ref="AF19:AJ20"/>
    <mergeCell ref="AK19:AO20"/>
    <mergeCell ref="AP21:AT22"/>
    <mergeCell ref="AU21:AY22"/>
    <mergeCell ref="AZ21:BD22"/>
    <mergeCell ref="BE21:BI22"/>
    <mergeCell ref="BJ21:BP22"/>
    <mergeCell ref="B23:H24"/>
    <mergeCell ref="I23:BP24"/>
    <mergeCell ref="AP19:AT20"/>
    <mergeCell ref="AU19:AY20"/>
    <mergeCell ref="AZ19:BD20"/>
    <mergeCell ref="BE19:BI20"/>
    <mergeCell ref="BJ19:BP20"/>
    <mergeCell ref="B21:U22"/>
    <mergeCell ref="V21:Z22"/>
    <mergeCell ref="AA21:AE22"/>
    <mergeCell ref="AF21:AJ22"/>
    <mergeCell ref="AK21:AO22"/>
    <mergeCell ref="B26:BP26"/>
    <mergeCell ref="B27:BP27"/>
    <mergeCell ref="B28:U29"/>
    <mergeCell ref="V28:Z29"/>
    <mergeCell ref="AA28:AE29"/>
    <mergeCell ref="AF28:AJ29"/>
    <mergeCell ref="AK28:AO29"/>
    <mergeCell ref="AP28:AT29"/>
    <mergeCell ref="AU28:AY29"/>
    <mergeCell ref="AZ28:BD29"/>
    <mergeCell ref="BE28:BI29"/>
    <mergeCell ref="BJ28:BP29"/>
    <mergeCell ref="AU32:AY32"/>
    <mergeCell ref="AZ32:BD32"/>
    <mergeCell ref="BE32:BI32"/>
    <mergeCell ref="B30:BP30"/>
    <mergeCell ref="B31:U31"/>
    <mergeCell ref="V31:Z31"/>
    <mergeCell ref="AA31:AE31"/>
    <mergeCell ref="AF31:AJ31"/>
    <mergeCell ref="AK31:AO31"/>
    <mergeCell ref="AP31:AT31"/>
    <mergeCell ref="AU31:AY31"/>
    <mergeCell ref="AZ31:BD31"/>
    <mergeCell ref="BE31:BI31"/>
    <mergeCell ref="BJ31:BP31"/>
    <mergeCell ref="AA34:AE34"/>
    <mergeCell ref="AF34:AJ34"/>
    <mergeCell ref="AK34:AO34"/>
    <mergeCell ref="AP34:AT34"/>
    <mergeCell ref="AU34:AY34"/>
    <mergeCell ref="AZ34:BD34"/>
    <mergeCell ref="BE34:BI34"/>
    <mergeCell ref="BJ32:BP32"/>
    <mergeCell ref="B33:U33"/>
    <mergeCell ref="V33:Z33"/>
    <mergeCell ref="AA33:AE33"/>
    <mergeCell ref="AF33:AJ33"/>
    <mergeCell ref="AK33:AO33"/>
    <mergeCell ref="AP33:AT33"/>
    <mergeCell ref="AU33:AY33"/>
    <mergeCell ref="AZ33:BD33"/>
    <mergeCell ref="BE33:BI33"/>
    <mergeCell ref="BJ33:BP33"/>
    <mergeCell ref="B32:U32"/>
    <mergeCell ref="V32:Z32"/>
    <mergeCell ref="AA32:AE32"/>
    <mergeCell ref="AF32:AJ32"/>
    <mergeCell ref="AK32:AO32"/>
    <mergeCell ref="AP32:AT32"/>
    <mergeCell ref="BJ34:BP34"/>
    <mergeCell ref="B35:BP35"/>
    <mergeCell ref="B36:U36"/>
    <mergeCell ref="V36:Z36"/>
    <mergeCell ref="AA36:AE36"/>
    <mergeCell ref="AF36:AJ36"/>
    <mergeCell ref="AK36:AO36"/>
    <mergeCell ref="AP36:AT36"/>
    <mergeCell ref="AU37:AY37"/>
    <mergeCell ref="AZ37:BD37"/>
    <mergeCell ref="BE37:BI37"/>
    <mergeCell ref="BJ37:BP37"/>
    <mergeCell ref="AU36:AY36"/>
    <mergeCell ref="AZ36:BD36"/>
    <mergeCell ref="BE36:BI36"/>
    <mergeCell ref="BJ36:BP36"/>
    <mergeCell ref="B37:U37"/>
    <mergeCell ref="V37:Z37"/>
    <mergeCell ref="AA37:AE37"/>
    <mergeCell ref="AF37:AJ37"/>
    <mergeCell ref="AK37:AO37"/>
    <mergeCell ref="AP37:AT37"/>
    <mergeCell ref="B34:U34"/>
    <mergeCell ref="V34:Z34"/>
    <mergeCell ref="BE41:BI41"/>
    <mergeCell ref="BJ41:BP41"/>
    <mergeCell ref="AP39:AT39"/>
    <mergeCell ref="AU39:AY39"/>
    <mergeCell ref="AZ39:BD39"/>
    <mergeCell ref="BE39:BI39"/>
    <mergeCell ref="BJ39:BP39"/>
    <mergeCell ref="B40:U40"/>
    <mergeCell ref="V40:Z40"/>
    <mergeCell ref="AA40:AE40"/>
    <mergeCell ref="AF40:AJ40"/>
    <mergeCell ref="AK40:AO40"/>
    <mergeCell ref="AP40:AT40"/>
    <mergeCell ref="AU40:AY40"/>
    <mergeCell ref="AZ40:BD40"/>
    <mergeCell ref="BE40:BI40"/>
    <mergeCell ref="BJ40:BP40"/>
    <mergeCell ref="AU41:AY41"/>
    <mergeCell ref="AZ41:BD41"/>
    <mergeCell ref="B54:C55"/>
    <mergeCell ref="B56:C57"/>
    <mergeCell ref="B58:C59"/>
    <mergeCell ref="B14:W14"/>
    <mergeCell ref="B41:U41"/>
    <mergeCell ref="V41:Z41"/>
    <mergeCell ref="B45:C45"/>
    <mergeCell ref="B46:C47"/>
    <mergeCell ref="B48:C49"/>
    <mergeCell ref="X14:BP14"/>
    <mergeCell ref="AK39:AO39"/>
    <mergeCell ref="AF39:AJ39"/>
    <mergeCell ref="AA39:AE39"/>
    <mergeCell ref="V39:Z39"/>
    <mergeCell ref="B39:U39"/>
    <mergeCell ref="B38:BP38"/>
    <mergeCell ref="B50:C51"/>
    <mergeCell ref="B52:C53"/>
    <mergeCell ref="B43:H44"/>
    <mergeCell ref="I43:BP44"/>
    <mergeCell ref="AA41:AE41"/>
    <mergeCell ref="AF41:AJ41"/>
    <mergeCell ref="AK41:AO41"/>
    <mergeCell ref="AP41:AT41"/>
    <mergeCell ref="AP42:AT42"/>
    <mergeCell ref="AU42:AY42"/>
    <mergeCell ref="AZ42:BD42"/>
    <mergeCell ref="BE42:BI42"/>
    <mergeCell ref="BJ42:BP42"/>
    <mergeCell ref="B42:U42"/>
    <mergeCell ref="V42:Z42"/>
    <mergeCell ref="AA42:AE42"/>
    <mergeCell ref="AF42:AJ42"/>
    <mergeCell ref="AK42:AO42"/>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6"/>
  <sheetViews>
    <sheetView showZeros="0" view="pageBreakPreview" topLeftCell="D1" zoomScale="110" zoomScaleNormal="100" zoomScaleSheetLayoutView="110" workbookViewId="0">
      <selection activeCell="V29" sqref="V29:AL29"/>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48" t="s">
        <v>628</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DW1" s="171" t="s">
        <v>675</v>
      </c>
      <c r="DX1" s="172"/>
      <c r="DY1" s="172"/>
      <c r="DZ1" s="172"/>
      <c r="EA1" s="172"/>
      <c r="EB1" s="173"/>
    </row>
    <row r="2" spans="2:132" ht="18" customHeight="1" x14ac:dyDescent="0.2">
      <c r="B2" s="174" t="s">
        <v>227</v>
      </c>
      <c r="C2" s="175"/>
      <c r="D2" s="175"/>
      <c r="E2" s="175"/>
      <c r="F2" s="175"/>
      <c r="G2" s="175"/>
      <c r="H2" s="175"/>
      <c r="I2" s="175"/>
      <c r="J2" s="175"/>
      <c r="K2" s="175"/>
      <c r="L2" s="175"/>
      <c r="M2" s="175"/>
      <c r="N2" s="175" t="s">
        <v>226</v>
      </c>
      <c r="O2" s="175"/>
      <c r="P2" s="175"/>
      <c r="Q2" s="175"/>
      <c r="R2" s="175"/>
      <c r="S2" s="175"/>
      <c r="T2" s="175"/>
      <c r="U2" s="175"/>
      <c r="V2" s="175" t="s">
        <v>230</v>
      </c>
      <c r="W2" s="175"/>
      <c r="X2" s="175"/>
      <c r="Y2" s="175"/>
      <c r="Z2" s="175"/>
      <c r="AA2" s="175"/>
      <c r="AB2" s="175"/>
      <c r="AC2" s="175"/>
      <c r="AD2" s="175"/>
      <c r="AE2" s="175"/>
      <c r="AF2" s="175"/>
      <c r="AG2" s="175"/>
      <c r="AH2" s="175"/>
      <c r="AI2" s="175"/>
      <c r="AJ2" s="175"/>
      <c r="AK2" s="175"/>
      <c r="AL2" s="175"/>
      <c r="AM2" s="175" t="s">
        <v>231</v>
      </c>
      <c r="AN2" s="175"/>
      <c r="AO2" s="175"/>
      <c r="AP2" s="175"/>
      <c r="AQ2" s="175"/>
      <c r="AR2" s="175"/>
      <c r="AS2" s="175" t="s">
        <v>249</v>
      </c>
      <c r="AT2" s="175"/>
      <c r="AU2" s="175"/>
      <c r="AV2" s="175"/>
      <c r="AW2" s="175"/>
      <c r="AX2" s="175"/>
      <c r="AY2" s="175"/>
      <c r="AZ2" s="175"/>
      <c r="BA2" s="175"/>
      <c r="BB2" s="175"/>
      <c r="BC2" s="175"/>
      <c r="BD2" s="175"/>
      <c r="BE2" s="175"/>
      <c r="BF2" s="175"/>
      <c r="BG2" s="175"/>
      <c r="BH2" s="175"/>
      <c r="BI2" s="175"/>
      <c r="BJ2" s="175"/>
      <c r="BK2" s="175"/>
      <c r="BL2" s="175"/>
      <c r="BM2" s="176"/>
      <c r="BN2" s="176" t="s">
        <v>629</v>
      </c>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6"/>
    </row>
    <row r="3" spans="2:132" ht="27.6" customHeight="1" x14ac:dyDescent="0.2">
      <c r="B3" s="183" t="s">
        <v>401</v>
      </c>
      <c r="C3" s="184"/>
      <c r="D3" s="184"/>
      <c r="E3" s="184"/>
      <c r="F3" s="184"/>
      <c r="G3" s="184"/>
      <c r="H3" s="184"/>
      <c r="I3" s="184"/>
      <c r="J3" s="184"/>
      <c r="K3" s="184"/>
      <c r="L3" s="184"/>
      <c r="M3" s="185"/>
      <c r="N3" s="189" t="s">
        <v>404</v>
      </c>
      <c r="O3" s="184"/>
      <c r="P3" s="184"/>
      <c r="Q3" s="184"/>
      <c r="R3" s="184"/>
      <c r="S3" s="184"/>
      <c r="T3" s="184"/>
      <c r="U3" s="185"/>
      <c r="V3" s="193" t="s">
        <v>408</v>
      </c>
      <c r="W3" s="193"/>
      <c r="X3" s="193"/>
      <c r="Y3" s="193"/>
      <c r="Z3" s="193"/>
      <c r="AA3" s="193"/>
      <c r="AB3" s="193"/>
      <c r="AC3" s="193"/>
      <c r="AD3" s="193"/>
      <c r="AE3" s="193"/>
      <c r="AF3" s="193"/>
      <c r="AG3" s="193"/>
      <c r="AH3" s="193"/>
      <c r="AI3" s="193"/>
      <c r="AJ3" s="193"/>
      <c r="AK3" s="193"/>
      <c r="AL3" s="193"/>
      <c r="AM3" s="194" t="s">
        <v>162</v>
      </c>
      <c r="AN3" s="194"/>
      <c r="AO3" s="194"/>
      <c r="AP3" s="194"/>
      <c r="AQ3" s="194"/>
      <c r="AR3" s="194"/>
      <c r="AS3" s="194" t="s">
        <v>254</v>
      </c>
      <c r="AT3" s="194"/>
      <c r="AU3" s="194"/>
      <c r="AV3" s="194"/>
      <c r="AW3" s="194"/>
      <c r="AX3" s="194"/>
      <c r="AY3" s="194"/>
      <c r="AZ3" s="194"/>
      <c r="BA3" s="194"/>
      <c r="BB3" s="194"/>
      <c r="BC3" s="194"/>
      <c r="BD3" s="194"/>
      <c r="BE3" s="194"/>
      <c r="BF3" s="194"/>
      <c r="BG3" s="194"/>
      <c r="BH3" s="194"/>
      <c r="BI3" s="194"/>
      <c r="BJ3" s="194"/>
      <c r="BK3" s="194"/>
      <c r="BL3" s="194"/>
      <c r="BM3" s="195"/>
      <c r="BN3" s="316" t="s">
        <v>635</v>
      </c>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8"/>
    </row>
    <row r="4" spans="2:132" ht="27.6" customHeight="1" x14ac:dyDescent="0.2">
      <c r="B4" s="186"/>
      <c r="C4" s="187"/>
      <c r="D4" s="187"/>
      <c r="E4" s="187"/>
      <c r="F4" s="187"/>
      <c r="G4" s="187"/>
      <c r="H4" s="187"/>
      <c r="I4" s="187"/>
      <c r="J4" s="187"/>
      <c r="K4" s="187"/>
      <c r="L4" s="187"/>
      <c r="M4" s="188"/>
      <c r="N4" s="200"/>
      <c r="O4" s="187"/>
      <c r="P4" s="187"/>
      <c r="Q4" s="187"/>
      <c r="R4" s="187"/>
      <c r="S4" s="187"/>
      <c r="T4" s="187"/>
      <c r="U4" s="188"/>
      <c r="V4" s="196" t="s">
        <v>409</v>
      </c>
      <c r="W4" s="196"/>
      <c r="X4" s="196"/>
      <c r="Y4" s="196"/>
      <c r="Z4" s="196"/>
      <c r="AA4" s="196"/>
      <c r="AB4" s="196"/>
      <c r="AC4" s="196"/>
      <c r="AD4" s="196"/>
      <c r="AE4" s="196"/>
      <c r="AF4" s="196"/>
      <c r="AG4" s="196"/>
      <c r="AH4" s="196"/>
      <c r="AI4" s="196"/>
      <c r="AJ4" s="196"/>
      <c r="AK4" s="196"/>
      <c r="AL4" s="196"/>
      <c r="AM4" s="197" t="s">
        <v>162</v>
      </c>
      <c r="AN4" s="197"/>
      <c r="AO4" s="197"/>
      <c r="AP4" s="197"/>
      <c r="AQ4" s="197"/>
      <c r="AR4" s="197"/>
      <c r="AS4" s="198" t="s">
        <v>254</v>
      </c>
      <c r="AT4" s="198"/>
      <c r="AU4" s="198"/>
      <c r="AV4" s="198"/>
      <c r="AW4" s="198"/>
      <c r="AX4" s="198"/>
      <c r="AY4" s="198"/>
      <c r="AZ4" s="198"/>
      <c r="BA4" s="198"/>
      <c r="BB4" s="198"/>
      <c r="BC4" s="198"/>
      <c r="BD4" s="198"/>
      <c r="BE4" s="198"/>
      <c r="BF4" s="198"/>
      <c r="BG4" s="198"/>
      <c r="BH4" s="198"/>
      <c r="BI4" s="198"/>
      <c r="BJ4" s="198"/>
      <c r="BK4" s="198"/>
      <c r="BL4" s="198"/>
      <c r="BM4" s="199"/>
      <c r="BN4" s="319"/>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1"/>
    </row>
    <row r="5" spans="2:132" ht="27" customHeight="1" x14ac:dyDescent="0.2">
      <c r="B5" s="186"/>
      <c r="C5" s="187"/>
      <c r="D5" s="187"/>
      <c r="E5" s="187"/>
      <c r="F5" s="187"/>
      <c r="G5" s="187"/>
      <c r="H5" s="187"/>
      <c r="I5" s="187"/>
      <c r="J5" s="187"/>
      <c r="K5" s="187"/>
      <c r="L5" s="187"/>
      <c r="M5" s="188"/>
      <c r="N5" s="190"/>
      <c r="O5" s="191"/>
      <c r="P5" s="191"/>
      <c r="Q5" s="191"/>
      <c r="R5" s="191"/>
      <c r="S5" s="191"/>
      <c r="T5" s="191"/>
      <c r="U5" s="192"/>
      <c r="V5" s="196" t="s">
        <v>410</v>
      </c>
      <c r="W5" s="196"/>
      <c r="X5" s="196"/>
      <c r="Y5" s="196"/>
      <c r="Z5" s="196"/>
      <c r="AA5" s="196"/>
      <c r="AB5" s="196"/>
      <c r="AC5" s="196"/>
      <c r="AD5" s="196"/>
      <c r="AE5" s="196"/>
      <c r="AF5" s="196"/>
      <c r="AG5" s="196"/>
      <c r="AH5" s="196"/>
      <c r="AI5" s="196"/>
      <c r="AJ5" s="196"/>
      <c r="AK5" s="196"/>
      <c r="AL5" s="196"/>
      <c r="AM5" s="197" t="s">
        <v>162</v>
      </c>
      <c r="AN5" s="197"/>
      <c r="AO5" s="197"/>
      <c r="AP5" s="197"/>
      <c r="AQ5" s="197"/>
      <c r="AR5" s="197"/>
      <c r="AS5" s="198" t="s">
        <v>253</v>
      </c>
      <c r="AT5" s="198"/>
      <c r="AU5" s="198"/>
      <c r="AV5" s="198"/>
      <c r="AW5" s="198"/>
      <c r="AX5" s="198"/>
      <c r="AY5" s="198"/>
      <c r="AZ5" s="198"/>
      <c r="BA5" s="198"/>
      <c r="BB5" s="198"/>
      <c r="BC5" s="198"/>
      <c r="BD5" s="198"/>
      <c r="BE5" s="198"/>
      <c r="BF5" s="198"/>
      <c r="BG5" s="198"/>
      <c r="BH5" s="198"/>
      <c r="BI5" s="198"/>
      <c r="BJ5" s="198"/>
      <c r="BK5" s="198"/>
      <c r="BL5" s="198"/>
      <c r="BM5" s="199"/>
      <c r="BN5" s="322"/>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4"/>
    </row>
    <row r="6" spans="2:132" ht="27.6" customHeight="1" x14ac:dyDescent="0.2">
      <c r="B6" s="186"/>
      <c r="C6" s="187"/>
      <c r="D6" s="187"/>
      <c r="E6" s="187"/>
      <c r="F6" s="187"/>
      <c r="G6" s="187"/>
      <c r="H6" s="187"/>
      <c r="I6" s="187"/>
      <c r="J6" s="187"/>
      <c r="K6" s="187"/>
      <c r="L6" s="187"/>
      <c r="M6" s="188"/>
      <c r="N6" s="210" t="s">
        <v>405</v>
      </c>
      <c r="O6" s="211"/>
      <c r="P6" s="211"/>
      <c r="Q6" s="211"/>
      <c r="R6" s="211"/>
      <c r="S6" s="211"/>
      <c r="T6" s="211"/>
      <c r="U6" s="212"/>
      <c r="V6" s="196" t="s">
        <v>411</v>
      </c>
      <c r="W6" s="196"/>
      <c r="X6" s="196"/>
      <c r="Y6" s="196"/>
      <c r="Z6" s="196"/>
      <c r="AA6" s="196"/>
      <c r="AB6" s="196"/>
      <c r="AC6" s="196"/>
      <c r="AD6" s="196"/>
      <c r="AE6" s="196"/>
      <c r="AF6" s="196"/>
      <c r="AG6" s="196"/>
      <c r="AH6" s="196"/>
      <c r="AI6" s="196"/>
      <c r="AJ6" s="196"/>
      <c r="AK6" s="196"/>
      <c r="AL6" s="196"/>
      <c r="AM6" s="197" t="s">
        <v>162</v>
      </c>
      <c r="AN6" s="197"/>
      <c r="AO6" s="197"/>
      <c r="AP6" s="197"/>
      <c r="AQ6" s="197"/>
      <c r="AR6" s="197"/>
      <c r="AS6" s="198" t="s">
        <v>251</v>
      </c>
      <c r="AT6" s="198"/>
      <c r="AU6" s="198"/>
      <c r="AV6" s="198"/>
      <c r="AW6" s="198"/>
      <c r="AX6" s="198"/>
      <c r="AY6" s="198"/>
      <c r="AZ6" s="198"/>
      <c r="BA6" s="198"/>
      <c r="BB6" s="198"/>
      <c r="BC6" s="198"/>
      <c r="BD6" s="198"/>
      <c r="BE6" s="198"/>
      <c r="BF6" s="198"/>
      <c r="BG6" s="198"/>
      <c r="BH6" s="198"/>
      <c r="BI6" s="198"/>
      <c r="BJ6" s="198"/>
      <c r="BK6" s="198"/>
      <c r="BL6" s="198"/>
      <c r="BM6" s="199"/>
      <c r="BN6" s="345" t="s">
        <v>636</v>
      </c>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7"/>
    </row>
    <row r="7" spans="2:132" ht="27" customHeight="1" x14ac:dyDescent="0.2">
      <c r="B7" s="186"/>
      <c r="C7" s="187"/>
      <c r="D7" s="187"/>
      <c r="E7" s="187"/>
      <c r="F7" s="187"/>
      <c r="G7" s="187"/>
      <c r="H7" s="187"/>
      <c r="I7" s="187"/>
      <c r="J7" s="187"/>
      <c r="K7" s="187"/>
      <c r="L7" s="187"/>
      <c r="M7" s="188"/>
      <c r="N7" s="200"/>
      <c r="O7" s="187"/>
      <c r="P7" s="187"/>
      <c r="Q7" s="187"/>
      <c r="R7" s="187"/>
      <c r="S7" s="187"/>
      <c r="T7" s="187"/>
      <c r="U7" s="188"/>
      <c r="V7" s="196" t="s">
        <v>412</v>
      </c>
      <c r="W7" s="196"/>
      <c r="X7" s="196"/>
      <c r="Y7" s="196"/>
      <c r="Z7" s="196"/>
      <c r="AA7" s="196"/>
      <c r="AB7" s="196"/>
      <c r="AC7" s="196"/>
      <c r="AD7" s="196"/>
      <c r="AE7" s="196"/>
      <c r="AF7" s="196"/>
      <c r="AG7" s="196"/>
      <c r="AH7" s="196"/>
      <c r="AI7" s="196"/>
      <c r="AJ7" s="196"/>
      <c r="AK7" s="196"/>
      <c r="AL7" s="196"/>
      <c r="AM7" s="197" t="s">
        <v>324</v>
      </c>
      <c r="AN7" s="197"/>
      <c r="AO7" s="197"/>
      <c r="AP7" s="197"/>
      <c r="AQ7" s="197"/>
      <c r="AR7" s="197"/>
      <c r="AS7" s="198" t="s">
        <v>419</v>
      </c>
      <c r="AT7" s="198"/>
      <c r="AU7" s="198"/>
      <c r="AV7" s="198"/>
      <c r="AW7" s="198"/>
      <c r="AX7" s="198"/>
      <c r="AY7" s="198"/>
      <c r="AZ7" s="198"/>
      <c r="BA7" s="198"/>
      <c r="BB7" s="198"/>
      <c r="BC7" s="198"/>
      <c r="BD7" s="198"/>
      <c r="BE7" s="198"/>
      <c r="BF7" s="198"/>
      <c r="BG7" s="198"/>
      <c r="BH7" s="198"/>
      <c r="BI7" s="198"/>
      <c r="BJ7" s="198"/>
      <c r="BK7" s="198"/>
      <c r="BL7" s="198"/>
      <c r="BM7" s="199"/>
      <c r="BN7" s="348"/>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50"/>
    </row>
    <row r="8" spans="2:132" ht="27" customHeight="1" x14ac:dyDescent="0.2">
      <c r="B8" s="186"/>
      <c r="C8" s="187"/>
      <c r="D8" s="187"/>
      <c r="E8" s="187"/>
      <c r="F8" s="187"/>
      <c r="G8" s="187"/>
      <c r="H8" s="187"/>
      <c r="I8" s="187"/>
      <c r="J8" s="187"/>
      <c r="K8" s="187"/>
      <c r="L8" s="187"/>
      <c r="M8" s="188"/>
      <c r="N8" s="200"/>
      <c r="O8" s="187"/>
      <c r="P8" s="187"/>
      <c r="Q8" s="187"/>
      <c r="R8" s="187"/>
      <c r="S8" s="187"/>
      <c r="T8" s="187"/>
      <c r="U8" s="188"/>
      <c r="V8" s="196" t="s">
        <v>418</v>
      </c>
      <c r="W8" s="196"/>
      <c r="X8" s="196"/>
      <c r="Y8" s="196"/>
      <c r="Z8" s="196"/>
      <c r="AA8" s="196"/>
      <c r="AB8" s="196"/>
      <c r="AC8" s="196"/>
      <c r="AD8" s="196"/>
      <c r="AE8" s="196"/>
      <c r="AF8" s="196"/>
      <c r="AG8" s="196"/>
      <c r="AH8" s="196"/>
      <c r="AI8" s="196"/>
      <c r="AJ8" s="196"/>
      <c r="AK8" s="196"/>
      <c r="AL8" s="196"/>
      <c r="AM8" s="197" t="s">
        <v>162</v>
      </c>
      <c r="AN8" s="197"/>
      <c r="AO8" s="197"/>
      <c r="AP8" s="197"/>
      <c r="AQ8" s="197"/>
      <c r="AR8" s="197"/>
      <c r="AS8" s="198" t="s">
        <v>252</v>
      </c>
      <c r="AT8" s="198"/>
      <c r="AU8" s="198"/>
      <c r="AV8" s="198"/>
      <c r="AW8" s="198"/>
      <c r="AX8" s="198"/>
      <c r="AY8" s="198"/>
      <c r="AZ8" s="198"/>
      <c r="BA8" s="198"/>
      <c r="BB8" s="198"/>
      <c r="BC8" s="198"/>
      <c r="BD8" s="198"/>
      <c r="BE8" s="198"/>
      <c r="BF8" s="198"/>
      <c r="BG8" s="198"/>
      <c r="BH8" s="198"/>
      <c r="BI8" s="198"/>
      <c r="BJ8" s="198"/>
      <c r="BK8" s="198"/>
      <c r="BL8" s="198"/>
      <c r="BM8" s="199"/>
      <c r="BN8" s="348"/>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349"/>
      <c r="DM8" s="349"/>
      <c r="DN8" s="349"/>
      <c r="DO8" s="349"/>
      <c r="DP8" s="349"/>
      <c r="DQ8" s="349"/>
      <c r="DR8" s="349"/>
      <c r="DS8" s="349"/>
      <c r="DT8" s="349"/>
      <c r="DU8" s="349"/>
      <c r="DV8" s="349"/>
      <c r="DW8" s="349"/>
      <c r="DX8" s="349"/>
      <c r="DY8" s="349"/>
      <c r="DZ8" s="349"/>
      <c r="EA8" s="349"/>
      <c r="EB8" s="350"/>
    </row>
    <row r="9" spans="2:132" ht="27" customHeight="1" x14ac:dyDescent="0.2">
      <c r="B9" s="186"/>
      <c r="C9" s="187"/>
      <c r="D9" s="187"/>
      <c r="E9" s="187"/>
      <c r="F9" s="187"/>
      <c r="G9" s="187"/>
      <c r="H9" s="187"/>
      <c r="I9" s="187"/>
      <c r="J9" s="187"/>
      <c r="K9" s="187"/>
      <c r="L9" s="187"/>
      <c r="M9" s="188"/>
      <c r="N9" s="200"/>
      <c r="O9" s="187"/>
      <c r="P9" s="187"/>
      <c r="Q9" s="187"/>
      <c r="R9" s="187"/>
      <c r="S9" s="187"/>
      <c r="T9" s="187"/>
      <c r="U9" s="188"/>
      <c r="V9" s="196" t="s">
        <v>413</v>
      </c>
      <c r="W9" s="196"/>
      <c r="X9" s="196"/>
      <c r="Y9" s="196"/>
      <c r="Z9" s="196"/>
      <c r="AA9" s="196"/>
      <c r="AB9" s="196"/>
      <c r="AC9" s="196"/>
      <c r="AD9" s="196"/>
      <c r="AE9" s="196"/>
      <c r="AF9" s="196"/>
      <c r="AG9" s="196"/>
      <c r="AH9" s="196"/>
      <c r="AI9" s="196"/>
      <c r="AJ9" s="196"/>
      <c r="AK9" s="196"/>
      <c r="AL9" s="196"/>
      <c r="AM9" s="197" t="s">
        <v>162</v>
      </c>
      <c r="AN9" s="197"/>
      <c r="AO9" s="197"/>
      <c r="AP9" s="197"/>
      <c r="AQ9" s="197"/>
      <c r="AR9" s="197"/>
      <c r="AS9" s="198" t="s">
        <v>252</v>
      </c>
      <c r="AT9" s="198"/>
      <c r="AU9" s="198"/>
      <c r="AV9" s="198"/>
      <c r="AW9" s="198"/>
      <c r="AX9" s="198"/>
      <c r="AY9" s="198"/>
      <c r="AZ9" s="198"/>
      <c r="BA9" s="198"/>
      <c r="BB9" s="198"/>
      <c r="BC9" s="198"/>
      <c r="BD9" s="198"/>
      <c r="BE9" s="198"/>
      <c r="BF9" s="198"/>
      <c r="BG9" s="198"/>
      <c r="BH9" s="198"/>
      <c r="BI9" s="198"/>
      <c r="BJ9" s="198"/>
      <c r="BK9" s="198"/>
      <c r="BL9" s="198"/>
      <c r="BM9" s="199"/>
      <c r="BN9" s="348"/>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c r="DQ9" s="349"/>
      <c r="DR9" s="349"/>
      <c r="DS9" s="349"/>
      <c r="DT9" s="349"/>
      <c r="DU9" s="349"/>
      <c r="DV9" s="349"/>
      <c r="DW9" s="349"/>
      <c r="DX9" s="349"/>
      <c r="DY9" s="349"/>
      <c r="DZ9" s="349"/>
      <c r="EA9" s="349"/>
      <c r="EB9" s="350"/>
    </row>
    <row r="10" spans="2:132" ht="27" customHeight="1" x14ac:dyDescent="0.2">
      <c r="B10" s="186"/>
      <c r="C10" s="187"/>
      <c r="D10" s="187"/>
      <c r="E10" s="187"/>
      <c r="F10" s="187"/>
      <c r="G10" s="187"/>
      <c r="H10" s="187"/>
      <c r="I10" s="187"/>
      <c r="J10" s="187"/>
      <c r="K10" s="187"/>
      <c r="L10" s="187"/>
      <c r="M10" s="188"/>
      <c r="N10" s="200"/>
      <c r="O10" s="187"/>
      <c r="P10" s="187"/>
      <c r="Q10" s="187"/>
      <c r="R10" s="187"/>
      <c r="S10" s="187"/>
      <c r="T10" s="187"/>
      <c r="U10" s="188"/>
      <c r="V10" s="196" t="s">
        <v>414</v>
      </c>
      <c r="W10" s="196"/>
      <c r="X10" s="196"/>
      <c r="Y10" s="196"/>
      <c r="Z10" s="196"/>
      <c r="AA10" s="196"/>
      <c r="AB10" s="196"/>
      <c r="AC10" s="196"/>
      <c r="AD10" s="196"/>
      <c r="AE10" s="196"/>
      <c r="AF10" s="196"/>
      <c r="AG10" s="196"/>
      <c r="AH10" s="196"/>
      <c r="AI10" s="196"/>
      <c r="AJ10" s="196"/>
      <c r="AK10" s="196"/>
      <c r="AL10" s="196"/>
      <c r="AM10" s="197" t="s">
        <v>162</v>
      </c>
      <c r="AN10" s="197"/>
      <c r="AO10" s="197"/>
      <c r="AP10" s="197"/>
      <c r="AQ10" s="197"/>
      <c r="AR10" s="197"/>
      <c r="AS10" s="198" t="s">
        <v>252</v>
      </c>
      <c r="AT10" s="198"/>
      <c r="AU10" s="198"/>
      <c r="AV10" s="198"/>
      <c r="AW10" s="198"/>
      <c r="AX10" s="198"/>
      <c r="AY10" s="198"/>
      <c r="AZ10" s="198"/>
      <c r="BA10" s="198"/>
      <c r="BB10" s="198"/>
      <c r="BC10" s="198"/>
      <c r="BD10" s="198"/>
      <c r="BE10" s="198"/>
      <c r="BF10" s="198"/>
      <c r="BG10" s="198"/>
      <c r="BH10" s="198"/>
      <c r="BI10" s="198"/>
      <c r="BJ10" s="198"/>
      <c r="BK10" s="198"/>
      <c r="BL10" s="198"/>
      <c r="BM10" s="199"/>
      <c r="BN10" s="348"/>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50"/>
    </row>
    <row r="11" spans="2:132" ht="18" customHeight="1" x14ac:dyDescent="0.2">
      <c r="B11" s="186"/>
      <c r="C11" s="187"/>
      <c r="D11" s="187"/>
      <c r="E11" s="187"/>
      <c r="F11" s="187"/>
      <c r="G11" s="187"/>
      <c r="H11" s="187"/>
      <c r="I11" s="187"/>
      <c r="J11" s="187"/>
      <c r="K11" s="187"/>
      <c r="L11" s="187"/>
      <c r="M11" s="188"/>
      <c r="N11" s="200"/>
      <c r="O11" s="187"/>
      <c r="P11" s="187"/>
      <c r="Q11" s="187"/>
      <c r="R11" s="187"/>
      <c r="S11" s="187"/>
      <c r="T11" s="187"/>
      <c r="U11" s="188"/>
      <c r="V11" s="196" t="s">
        <v>415</v>
      </c>
      <c r="W11" s="196"/>
      <c r="X11" s="196"/>
      <c r="Y11" s="196"/>
      <c r="Z11" s="196"/>
      <c r="AA11" s="196"/>
      <c r="AB11" s="196"/>
      <c r="AC11" s="196"/>
      <c r="AD11" s="196"/>
      <c r="AE11" s="196"/>
      <c r="AF11" s="196"/>
      <c r="AG11" s="196"/>
      <c r="AH11" s="196"/>
      <c r="AI11" s="196"/>
      <c r="AJ11" s="196"/>
      <c r="AK11" s="196"/>
      <c r="AL11" s="196"/>
      <c r="AM11" s="197" t="s">
        <v>162</v>
      </c>
      <c r="AN11" s="197"/>
      <c r="AO11" s="197"/>
      <c r="AP11" s="197"/>
      <c r="AQ11" s="197"/>
      <c r="AR11" s="197"/>
      <c r="AS11" s="198" t="s">
        <v>252</v>
      </c>
      <c r="AT11" s="198"/>
      <c r="AU11" s="198"/>
      <c r="AV11" s="198"/>
      <c r="AW11" s="198"/>
      <c r="AX11" s="198"/>
      <c r="AY11" s="198"/>
      <c r="AZ11" s="198"/>
      <c r="BA11" s="198"/>
      <c r="BB11" s="198"/>
      <c r="BC11" s="198"/>
      <c r="BD11" s="198"/>
      <c r="BE11" s="198"/>
      <c r="BF11" s="198"/>
      <c r="BG11" s="198"/>
      <c r="BH11" s="198"/>
      <c r="BI11" s="198"/>
      <c r="BJ11" s="198"/>
      <c r="BK11" s="198"/>
      <c r="BL11" s="198"/>
      <c r="BM11" s="199"/>
      <c r="BN11" s="348"/>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50"/>
    </row>
    <row r="12" spans="2:132" ht="18" customHeight="1" x14ac:dyDescent="0.2">
      <c r="B12" s="186"/>
      <c r="C12" s="187"/>
      <c r="D12" s="187"/>
      <c r="E12" s="187"/>
      <c r="F12" s="187"/>
      <c r="G12" s="187"/>
      <c r="H12" s="187"/>
      <c r="I12" s="187"/>
      <c r="J12" s="187"/>
      <c r="K12" s="187"/>
      <c r="L12" s="187"/>
      <c r="M12" s="188"/>
      <c r="N12" s="200"/>
      <c r="O12" s="187"/>
      <c r="P12" s="187"/>
      <c r="Q12" s="187"/>
      <c r="R12" s="187"/>
      <c r="S12" s="187"/>
      <c r="T12" s="187"/>
      <c r="U12" s="188"/>
      <c r="V12" s="196" t="s">
        <v>416</v>
      </c>
      <c r="W12" s="196"/>
      <c r="X12" s="196"/>
      <c r="Y12" s="196"/>
      <c r="Z12" s="196"/>
      <c r="AA12" s="196"/>
      <c r="AB12" s="196"/>
      <c r="AC12" s="196"/>
      <c r="AD12" s="196"/>
      <c r="AE12" s="196"/>
      <c r="AF12" s="196"/>
      <c r="AG12" s="196"/>
      <c r="AH12" s="196"/>
      <c r="AI12" s="196"/>
      <c r="AJ12" s="196"/>
      <c r="AK12" s="196"/>
      <c r="AL12" s="196"/>
      <c r="AM12" s="197" t="s">
        <v>162</v>
      </c>
      <c r="AN12" s="197"/>
      <c r="AO12" s="197"/>
      <c r="AP12" s="197"/>
      <c r="AQ12" s="197"/>
      <c r="AR12" s="197"/>
      <c r="AS12" s="198" t="s">
        <v>252</v>
      </c>
      <c r="AT12" s="198"/>
      <c r="AU12" s="198"/>
      <c r="AV12" s="198"/>
      <c r="AW12" s="198"/>
      <c r="AX12" s="198"/>
      <c r="AY12" s="198"/>
      <c r="AZ12" s="198"/>
      <c r="BA12" s="198"/>
      <c r="BB12" s="198"/>
      <c r="BC12" s="198"/>
      <c r="BD12" s="198"/>
      <c r="BE12" s="198"/>
      <c r="BF12" s="198"/>
      <c r="BG12" s="198"/>
      <c r="BH12" s="198"/>
      <c r="BI12" s="198"/>
      <c r="BJ12" s="198"/>
      <c r="BK12" s="198"/>
      <c r="BL12" s="198"/>
      <c r="BM12" s="199"/>
      <c r="BN12" s="348"/>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50"/>
    </row>
    <row r="13" spans="2:132" ht="18" customHeight="1" x14ac:dyDescent="0.2">
      <c r="B13" s="186"/>
      <c r="C13" s="187"/>
      <c r="D13" s="187"/>
      <c r="E13" s="187"/>
      <c r="F13" s="187"/>
      <c r="G13" s="187"/>
      <c r="H13" s="187"/>
      <c r="I13" s="187"/>
      <c r="J13" s="187"/>
      <c r="K13" s="187"/>
      <c r="L13" s="187"/>
      <c r="M13" s="188"/>
      <c r="N13" s="190"/>
      <c r="O13" s="191"/>
      <c r="P13" s="191"/>
      <c r="Q13" s="191"/>
      <c r="R13" s="191"/>
      <c r="S13" s="191"/>
      <c r="T13" s="191"/>
      <c r="U13" s="192"/>
      <c r="V13" s="196" t="s">
        <v>417</v>
      </c>
      <c r="W13" s="196"/>
      <c r="X13" s="196"/>
      <c r="Y13" s="196"/>
      <c r="Z13" s="196"/>
      <c r="AA13" s="196"/>
      <c r="AB13" s="196"/>
      <c r="AC13" s="196"/>
      <c r="AD13" s="196"/>
      <c r="AE13" s="196"/>
      <c r="AF13" s="196"/>
      <c r="AG13" s="196"/>
      <c r="AH13" s="196"/>
      <c r="AI13" s="196"/>
      <c r="AJ13" s="196"/>
      <c r="AK13" s="196"/>
      <c r="AL13" s="196"/>
      <c r="AM13" s="197" t="s">
        <v>162</v>
      </c>
      <c r="AN13" s="197"/>
      <c r="AO13" s="197"/>
      <c r="AP13" s="197"/>
      <c r="AQ13" s="197"/>
      <c r="AR13" s="197"/>
      <c r="AS13" s="198" t="s">
        <v>252</v>
      </c>
      <c r="AT13" s="198"/>
      <c r="AU13" s="198"/>
      <c r="AV13" s="198"/>
      <c r="AW13" s="198"/>
      <c r="AX13" s="198"/>
      <c r="AY13" s="198"/>
      <c r="AZ13" s="198"/>
      <c r="BA13" s="198"/>
      <c r="BB13" s="198"/>
      <c r="BC13" s="198"/>
      <c r="BD13" s="198"/>
      <c r="BE13" s="198"/>
      <c r="BF13" s="198"/>
      <c r="BG13" s="198"/>
      <c r="BH13" s="198"/>
      <c r="BI13" s="198"/>
      <c r="BJ13" s="198"/>
      <c r="BK13" s="198"/>
      <c r="BL13" s="198"/>
      <c r="BM13" s="199"/>
      <c r="BN13" s="348"/>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50"/>
    </row>
    <row r="14" spans="2:132" ht="27.6" customHeight="1" x14ac:dyDescent="0.2">
      <c r="B14" s="186"/>
      <c r="C14" s="187"/>
      <c r="D14" s="187"/>
      <c r="E14" s="187"/>
      <c r="F14" s="187"/>
      <c r="G14" s="187"/>
      <c r="H14" s="187"/>
      <c r="I14" s="187"/>
      <c r="J14" s="187"/>
      <c r="K14" s="187"/>
      <c r="L14" s="187"/>
      <c r="M14" s="188"/>
      <c r="N14" s="210" t="s">
        <v>406</v>
      </c>
      <c r="O14" s="211"/>
      <c r="P14" s="211"/>
      <c r="Q14" s="211"/>
      <c r="R14" s="211"/>
      <c r="S14" s="211"/>
      <c r="T14" s="211"/>
      <c r="U14" s="212"/>
      <c r="V14" s="196" t="s">
        <v>421</v>
      </c>
      <c r="W14" s="196"/>
      <c r="X14" s="196"/>
      <c r="Y14" s="196"/>
      <c r="Z14" s="196"/>
      <c r="AA14" s="196"/>
      <c r="AB14" s="196"/>
      <c r="AC14" s="196"/>
      <c r="AD14" s="196"/>
      <c r="AE14" s="196"/>
      <c r="AF14" s="196"/>
      <c r="AG14" s="196"/>
      <c r="AH14" s="196"/>
      <c r="AI14" s="196"/>
      <c r="AJ14" s="196"/>
      <c r="AK14" s="196"/>
      <c r="AL14" s="196"/>
      <c r="AM14" s="197" t="s">
        <v>324</v>
      </c>
      <c r="AN14" s="197"/>
      <c r="AO14" s="197"/>
      <c r="AP14" s="197"/>
      <c r="AQ14" s="197"/>
      <c r="AR14" s="197"/>
      <c r="AS14" s="198" t="s">
        <v>252</v>
      </c>
      <c r="AT14" s="198"/>
      <c r="AU14" s="198"/>
      <c r="AV14" s="198"/>
      <c r="AW14" s="198"/>
      <c r="AX14" s="198"/>
      <c r="AY14" s="198"/>
      <c r="AZ14" s="198"/>
      <c r="BA14" s="198"/>
      <c r="BB14" s="198"/>
      <c r="BC14" s="198"/>
      <c r="BD14" s="198"/>
      <c r="BE14" s="198"/>
      <c r="BF14" s="198"/>
      <c r="BG14" s="198"/>
      <c r="BH14" s="198"/>
      <c r="BI14" s="198"/>
      <c r="BJ14" s="198"/>
      <c r="BK14" s="198"/>
      <c r="BL14" s="198"/>
      <c r="BM14" s="199"/>
      <c r="BN14" s="348"/>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50"/>
    </row>
    <row r="15" spans="2:132" ht="18" customHeight="1" x14ac:dyDescent="0.2">
      <c r="B15" s="186"/>
      <c r="C15" s="187"/>
      <c r="D15" s="187"/>
      <c r="E15" s="187"/>
      <c r="F15" s="187"/>
      <c r="G15" s="187"/>
      <c r="H15" s="187"/>
      <c r="I15" s="187"/>
      <c r="J15" s="187"/>
      <c r="K15" s="187"/>
      <c r="L15" s="187"/>
      <c r="M15" s="188"/>
      <c r="N15" s="190"/>
      <c r="O15" s="191"/>
      <c r="P15" s="191"/>
      <c r="Q15" s="191"/>
      <c r="R15" s="191"/>
      <c r="S15" s="191"/>
      <c r="T15" s="191"/>
      <c r="U15" s="192"/>
      <c r="V15" s="196" t="s">
        <v>420</v>
      </c>
      <c r="W15" s="196"/>
      <c r="X15" s="196"/>
      <c r="Y15" s="196"/>
      <c r="Z15" s="196"/>
      <c r="AA15" s="196"/>
      <c r="AB15" s="196"/>
      <c r="AC15" s="196"/>
      <c r="AD15" s="196"/>
      <c r="AE15" s="196"/>
      <c r="AF15" s="196"/>
      <c r="AG15" s="196"/>
      <c r="AH15" s="196"/>
      <c r="AI15" s="196"/>
      <c r="AJ15" s="196"/>
      <c r="AK15" s="196"/>
      <c r="AL15" s="196"/>
      <c r="AM15" s="197" t="s">
        <v>324</v>
      </c>
      <c r="AN15" s="197"/>
      <c r="AO15" s="197"/>
      <c r="AP15" s="197"/>
      <c r="AQ15" s="197"/>
      <c r="AR15" s="197"/>
      <c r="AS15" s="198" t="s">
        <v>252</v>
      </c>
      <c r="AT15" s="198"/>
      <c r="AU15" s="198"/>
      <c r="AV15" s="198"/>
      <c r="AW15" s="198"/>
      <c r="AX15" s="198"/>
      <c r="AY15" s="198"/>
      <c r="AZ15" s="198"/>
      <c r="BA15" s="198"/>
      <c r="BB15" s="198"/>
      <c r="BC15" s="198"/>
      <c r="BD15" s="198"/>
      <c r="BE15" s="198"/>
      <c r="BF15" s="198"/>
      <c r="BG15" s="198"/>
      <c r="BH15" s="198"/>
      <c r="BI15" s="198"/>
      <c r="BJ15" s="198"/>
      <c r="BK15" s="198"/>
      <c r="BL15" s="198"/>
      <c r="BM15" s="199"/>
      <c r="BN15" s="351"/>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352"/>
      <c r="DG15" s="352"/>
      <c r="DH15" s="352"/>
      <c r="DI15" s="352"/>
      <c r="DJ15" s="352"/>
      <c r="DK15" s="352"/>
      <c r="DL15" s="352"/>
      <c r="DM15" s="352"/>
      <c r="DN15" s="352"/>
      <c r="DO15" s="352"/>
      <c r="DP15" s="352"/>
      <c r="DQ15" s="352"/>
      <c r="DR15" s="352"/>
      <c r="DS15" s="352"/>
      <c r="DT15" s="352"/>
      <c r="DU15" s="352"/>
      <c r="DV15" s="352"/>
      <c r="DW15" s="352"/>
      <c r="DX15" s="352"/>
      <c r="DY15" s="352"/>
      <c r="DZ15" s="352"/>
      <c r="EA15" s="352"/>
      <c r="EB15" s="353"/>
    </row>
    <row r="16" spans="2:132" ht="18" customHeight="1" x14ac:dyDescent="0.2">
      <c r="B16" s="186"/>
      <c r="C16" s="187"/>
      <c r="D16" s="187"/>
      <c r="E16" s="187"/>
      <c r="F16" s="187"/>
      <c r="G16" s="187"/>
      <c r="H16" s="187"/>
      <c r="I16" s="187"/>
      <c r="J16" s="187"/>
      <c r="K16" s="187"/>
      <c r="L16" s="187"/>
      <c r="M16" s="188"/>
      <c r="N16" s="200" t="s">
        <v>407</v>
      </c>
      <c r="O16" s="187"/>
      <c r="P16" s="187"/>
      <c r="Q16" s="187"/>
      <c r="R16" s="187"/>
      <c r="S16" s="187"/>
      <c r="T16" s="187"/>
      <c r="U16" s="188"/>
      <c r="V16" s="196" t="s">
        <v>422</v>
      </c>
      <c r="W16" s="196"/>
      <c r="X16" s="196"/>
      <c r="Y16" s="196"/>
      <c r="Z16" s="196"/>
      <c r="AA16" s="196"/>
      <c r="AB16" s="196"/>
      <c r="AC16" s="196"/>
      <c r="AD16" s="196"/>
      <c r="AE16" s="196"/>
      <c r="AF16" s="196"/>
      <c r="AG16" s="196"/>
      <c r="AH16" s="196"/>
      <c r="AI16" s="196"/>
      <c r="AJ16" s="196"/>
      <c r="AK16" s="196"/>
      <c r="AL16" s="196"/>
      <c r="AM16" s="197" t="s">
        <v>353</v>
      </c>
      <c r="AN16" s="197"/>
      <c r="AO16" s="197"/>
      <c r="AP16" s="197"/>
      <c r="AQ16" s="197"/>
      <c r="AR16" s="197"/>
      <c r="AS16" s="198" t="s">
        <v>423</v>
      </c>
      <c r="AT16" s="198"/>
      <c r="AU16" s="198"/>
      <c r="AV16" s="198"/>
      <c r="AW16" s="198"/>
      <c r="AX16" s="198"/>
      <c r="AY16" s="198"/>
      <c r="AZ16" s="198"/>
      <c r="BA16" s="198"/>
      <c r="BB16" s="198"/>
      <c r="BC16" s="198"/>
      <c r="BD16" s="198"/>
      <c r="BE16" s="198"/>
      <c r="BF16" s="198"/>
      <c r="BG16" s="198"/>
      <c r="BH16" s="198"/>
      <c r="BI16" s="198"/>
      <c r="BJ16" s="198"/>
      <c r="BK16" s="198"/>
      <c r="BL16" s="198"/>
      <c r="BM16" s="199"/>
      <c r="BN16" s="342"/>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343"/>
      <c r="DX16" s="343"/>
      <c r="DY16" s="343"/>
      <c r="DZ16" s="343"/>
      <c r="EA16" s="343"/>
      <c r="EB16" s="344"/>
    </row>
    <row r="17" spans="2:132" ht="18" customHeight="1" x14ac:dyDescent="0.2">
      <c r="B17" s="183" t="s">
        <v>402</v>
      </c>
      <c r="C17" s="184"/>
      <c r="D17" s="184"/>
      <c r="E17" s="184"/>
      <c r="F17" s="184"/>
      <c r="G17" s="184"/>
      <c r="H17" s="184"/>
      <c r="I17" s="184"/>
      <c r="J17" s="184"/>
      <c r="K17" s="184"/>
      <c r="L17" s="184"/>
      <c r="M17" s="185"/>
      <c r="N17" s="189" t="s">
        <v>402</v>
      </c>
      <c r="O17" s="184"/>
      <c r="P17" s="184"/>
      <c r="Q17" s="184"/>
      <c r="R17" s="184"/>
      <c r="S17" s="184"/>
      <c r="T17" s="184"/>
      <c r="U17" s="185"/>
      <c r="V17" s="189" t="s">
        <v>426</v>
      </c>
      <c r="W17" s="184"/>
      <c r="X17" s="184"/>
      <c r="Y17" s="184"/>
      <c r="Z17" s="184"/>
      <c r="AA17" s="184"/>
      <c r="AB17" s="184"/>
      <c r="AC17" s="184"/>
      <c r="AD17" s="184"/>
      <c r="AE17" s="184"/>
      <c r="AF17" s="184"/>
      <c r="AG17" s="184"/>
      <c r="AH17" s="184"/>
      <c r="AI17" s="184"/>
      <c r="AJ17" s="184"/>
      <c r="AK17" s="184"/>
      <c r="AL17" s="185"/>
      <c r="AM17" s="209" t="s">
        <v>244</v>
      </c>
      <c r="AN17" s="209"/>
      <c r="AO17" s="209"/>
      <c r="AP17" s="209"/>
      <c r="AQ17" s="209"/>
      <c r="AR17" s="209"/>
      <c r="AS17" s="194"/>
      <c r="AT17" s="194"/>
      <c r="AU17" s="194"/>
      <c r="AV17" s="194"/>
      <c r="AW17" s="194"/>
      <c r="AX17" s="194"/>
      <c r="AY17" s="194"/>
      <c r="AZ17" s="194"/>
      <c r="BA17" s="194"/>
      <c r="BB17" s="194"/>
      <c r="BC17" s="194"/>
      <c r="BD17" s="194"/>
      <c r="BE17" s="194"/>
      <c r="BF17" s="194"/>
      <c r="BG17" s="194"/>
      <c r="BH17" s="194"/>
      <c r="BI17" s="194"/>
      <c r="BJ17" s="194"/>
      <c r="BK17" s="194"/>
      <c r="BL17" s="194"/>
      <c r="BM17" s="195"/>
      <c r="BN17" s="316" t="s">
        <v>637</v>
      </c>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8"/>
    </row>
    <row r="18" spans="2:132" ht="18" customHeight="1" x14ac:dyDescent="0.2">
      <c r="B18" s="186"/>
      <c r="C18" s="187"/>
      <c r="D18" s="187"/>
      <c r="E18" s="187"/>
      <c r="F18" s="187"/>
      <c r="G18" s="187"/>
      <c r="H18" s="187"/>
      <c r="I18" s="187"/>
      <c r="J18" s="187"/>
      <c r="K18" s="187"/>
      <c r="L18" s="187"/>
      <c r="M18" s="188"/>
      <c r="N18" s="200"/>
      <c r="O18" s="187"/>
      <c r="P18" s="187"/>
      <c r="Q18" s="187"/>
      <c r="R18" s="187"/>
      <c r="S18" s="187"/>
      <c r="T18" s="187"/>
      <c r="U18" s="188"/>
      <c r="V18" s="190"/>
      <c r="W18" s="191"/>
      <c r="X18" s="191"/>
      <c r="Y18" s="191"/>
      <c r="Z18" s="191"/>
      <c r="AA18" s="191"/>
      <c r="AB18" s="191"/>
      <c r="AC18" s="191"/>
      <c r="AD18" s="191"/>
      <c r="AE18" s="191"/>
      <c r="AF18" s="191"/>
      <c r="AG18" s="191"/>
      <c r="AH18" s="191"/>
      <c r="AI18" s="191"/>
      <c r="AJ18" s="191"/>
      <c r="AK18" s="191"/>
      <c r="AL18" s="192"/>
      <c r="AM18" s="197" t="s">
        <v>324</v>
      </c>
      <c r="AN18" s="197"/>
      <c r="AO18" s="197"/>
      <c r="AP18" s="197"/>
      <c r="AQ18" s="197"/>
      <c r="AR18" s="197"/>
      <c r="AS18" s="203"/>
      <c r="AT18" s="203"/>
      <c r="AU18" s="203"/>
      <c r="AV18" s="203"/>
      <c r="AW18" s="203"/>
      <c r="AX18" s="203"/>
      <c r="AY18" s="203"/>
      <c r="AZ18" s="203"/>
      <c r="BA18" s="203"/>
      <c r="BB18" s="203"/>
      <c r="BC18" s="203"/>
      <c r="BD18" s="203"/>
      <c r="BE18" s="203"/>
      <c r="BF18" s="203"/>
      <c r="BG18" s="203"/>
      <c r="BH18" s="203"/>
      <c r="BI18" s="203"/>
      <c r="BJ18" s="203"/>
      <c r="BK18" s="203"/>
      <c r="BL18" s="203"/>
      <c r="BM18" s="204"/>
      <c r="BN18" s="319"/>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1"/>
    </row>
    <row r="19" spans="2:132" ht="18" customHeight="1" x14ac:dyDescent="0.2">
      <c r="B19" s="186"/>
      <c r="C19" s="187"/>
      <c r="D19" s="187"/>
      <c r="E19" s="187"/>
      <c r="F19" s="187"/>
      <c r="G19" s="187"/>
      <c r="H19" s="187"/>
      <c r="I19" s="187"/>
      <c r="J19" s="187"/>
      <c r="K19" s="187"/>
      <c r="L19" s="187"/>
      <c r="M19" s="188"/>
      <c r="N19" s="200"/>
      <c r="O19" s="187"/>
      <c r="P19" s="187"/>
      <c r="Q19" s="187"/>
      <c r="R19" s="187"/>
      <c r="S19" s="187"/>
      <c r="T19" s="187"/>
      <c r="U19" s="188"/>
      <c r="V19" s="201" t="s">
        <v>427</v>
      </c>
      <c r="W19" s="201"/>
      <c r="X19" s="201"/>
      <c r="Y19" s="201"/>
      <c r="Z19" s="201"/>
      <c r="AA19" s="201"/>
      <c r="AB19" s="201"/>
      <c r="AC19" s="201"/>
      <c r="AD19" s="201"/>
      <c r="AE19" s="201"/>
      <c r="AF19" s="201"/>
      <c r="AG19" s="201"/>
      <c r="AH19" s="201"/>
      <c r="AI19" s="201"/>
      <c r="AJ19" s="201"/>
      <c r="AK19" s="201"/>
      <c r="AL19" s="201"/>
      <c r="AM19" s="197" t="s">
        <v>162</v>
      </c>
      <c r="AN19" s="197"/>
      <c r="AO19" s="197"/>
      <c r="AP19" s="197"/>
      <c r="AQ19" s="197"/>
      <c r="AR19" s="197"/>
      <c r="AS19" s="203" t="s">
        <v>430</v>
      </c>
      <c r="AT19" s="203"/>
      <c r="AU19" s="203"/>
      <c r="AV19" s="203"/>
      <c r="AW19" s="203"/>
      <c r="AX19" s="203"/>
      <c r="AY19" s="203"/>
      <c r="AZ19" s="203"/>
      <c r="BA19" s="203"/>
      <c r="BB19" s="203"/>
      <c r="BC19" s="203"/>
      <c r="BD19" s="203"/>
      <c r="BE19" s="203"/>
      <c r="BF19" s="203"/>
      <c r="BG19" s="203"/>
      <c r="BH19" s="203"/>
      <c r="BI19" s="203"/>
      <c r="BJ19" s="203"/>
      <c r="BK19" s="203"/>
      <c r="BL19" s="203"/>
      <c r="BM19" s="204"/>
      <c r="BN19" s="319"/>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1"/>
    </row>
    <row r="20" spans="2:132" ht="18" customHeight="1" x14ac:dyDescent="0.2">
      <c r="B20" s="186"/>
      <c r="C20" s="187"/>
      <c r="D20" s="187"/>
      <c r="E20" s="187"/>
      <c r="F20" s="187"/>
      <c r="G20" s="187"/>
      <c r="H20" s="187"/>
      <c r="I20" s="187"/>
      <c r="J20" s="187"/>
      <c r="K20" s="187"/>
      <c r="L20" s="187"/>
      <c r="M20" s="188"/>
      <c r="N20" s="190"/>
      <c r="O20" s="191"/>
      <c r="P20" s="191"/>
      <c r="Q20" s="191"/>
      <c r="R20" s="191"/>
      <c r="S20" s="191"/>
      <c r="T20" s="191"/>
      <c r="U20" s="192"/>
      <c r="V20" s="196" t="s">
        <v>425</v>
      </c>
      <c r="W20" s="196"/>
      <c r="X20" s="196"/>
      <c r="Y20" s="196"/>
      <c r="Z20" s="196"/>
      <c r="AA20" s="196"/>
      <c r="AB20" s="196"/>
      <c r="AC20" s="196"/>
      <c r="AD20" s="196"/>
      <c r="AE20" s="196"/>
      <c r="AF20" s="196"/>
      <c r="AG20" s="196"/>
      <c r="AH20" s="196"/>
      <c r="AI20" s="196"/>
      <c r="AJ20" s="196"/>
      <c r="AK20" s="196"/>
      <c r="AL20" s="196"/>
      <c r="AM20" s="197" t="s">
        <v>160</v>
      </c>
      <c r="AN20" s="197"/>
      <c r="AO20" s="197"/>
      <c r="AP20" s="197"/>
      <c r="AQ20" s="197"/>
      <c r="AR20" s="197"/>
      <c r="AS20" s="198" t="s">
        <v>433</v>
      </c>
      <c r="AT20" s="198"/>
      <c r="AU20" s="198"/>
      <c r="AV20" s="198"/>
      <c r="AW20" s="198"/>
      <c r="AX20" s="198"/>
      <c r="AY20" s="198"/>
      <c r="AZ20" s="198"/>
      <c r="BA20" s="198"/>
      <c r="BB20" s="198"/>
      <c r="BC20" s="198"/>
      <c r="BD20" s="198"/>
      <c r="BE20" s="198"/>
      <c r="BF20" s="198"/>
      <c r="BG20" s="198"/>
      <c r="BH20" s="198"/>
      <c r="BI20" s="198"/>
      <c r="BJ20" s="198"/>
      <c r="BK20" s="198"/>
      <c r="BL20" s="198"/>
      <c r="BM20" s="199"/>
      <c r="BN20" s="322"/>
      <c r="BO20" s="323"/>
      <c r="BP20" s="323"/>
      <c r="BQ20" s="323"/>
      <c r="BR20" s="323"/>
      <c r="BS20" s="323"/>
      <c r="BT20" s="323"/>
      <c r="BU20" s="323"/>
      <c r="BV20" s="323"/>
      <c r="BW20" s="323"/>
      <c r="BX20" s="323"/>
      <c r="BY20" s="323"/>
      <c r="BZ20" s="323"/>
      <c r="CA20" s="323"/>
      <c r="CB20" s="323"/>
      <c r="CC20" s="323"/>
      <c r="CD20" s="323"/>
      <c r="CE20" s="323"/>
      <c r="CF20" s="323"/>
      <c r="CG20" s="323"/>
      <c r="CH20" s="323"/>
      <c r="CI20" s="323"/>
      <c r="CJ20" s="323"/>
      <c r="CK20" s="323"/>
      <c r="CL20" s="323"/>
      <c r="CM20" s="323"/>
      <c r="CN20" s="323"/>
      <c r="CO20" s="323"/>
      <c r="CP20" s="323"/>
      <c r="CQ20" s="323"/>
      <c r="CR20" s="323"/>
      <c r="CS20" s="323"/>
      <c r="CT20" s="323"/>
      <c r="CU20" s="323"/>
      <c r="CV20" s="323"/>
      <c r="CW20" s="323"/>
      <c r="CX20" s="323"/>
      <c r="CY20" s="323"/>
      <c r="CZ20" s="323"/>
      <c r="DA20" s="323"/>
      <c r="DB20" s="323"/>
      <c r="DC20" s="323"/>
      <c r="DD20" s="323"/>
      <c r="DE20" s="323"/>
      <c r="DF20" s="323"/>
      <c r="DG20" s="323"/>
      <c r="DH20" s="323"/>
      <c r="DI20" s="323"/>
      <c r="DJ20" s="323"/>
      <c r="DK20" s="323"/>
      <c r="DL20" s="323"/>
      <c r="DM20" s="323"/>
      <c r="DN20" s="323"/>
      <c r="DO20" s="323"/>
      <c r="DP20" s="323"/>
      <c r="DQ20" s="323"/>
      <c r="DR20" s="323"/>
      <c r="DS20" s="323"/>
      <c r="DT20" s="323"/>
      <c r="DU20" s="323"/>
      <c r="DV20" s="323"/>
      <c r="DW20" s="323"/>
      <c r="DX20" s="323"/>
      <c r="DY20" s="323"/>
      <c r="DZ20" s="323"/>
      <c r="EA20" s="323"/>
      <c r="EB20" s="324"/>
    </row>
    <row r="21" spans="2:132" ht="55.8" customHeight="1" x14ac:dyDescent="0.2">
      <c r="B21" s="186"/>
      <c r="C21" s="187"/>
      <c r="D21" s="187"/>
      <c r="E21" s="187"/>
      <c r="F21" s="187"/>
      <c r="G21" s="187"/>
      <c r="H21" s="187"/>
      <c r="I21" s="187"/>
      <c r="J21" s="187"/>
      <c r="K21" s="187"/>
      <c r="L21" s="187"/>
      <c r="M21" s="188"/>
      <c r="N21" s="210" t="s">
        <v>424</v>
      </c>
      <c r="O21" s="211"/>
      <c r="P21" s="211"/>
      <c r="Q21" s="211"/>
      <c r="R21" s="211"/>
      <c r="S21" s="211"/>
      <c r="T21" s="211"/>
      <c r="U21" s="212"/>
      <c r="V21" s="196" t="s">
        <v>428</v>
      </c>
      <c r="W21" s="196"/>
      <c r="X21" s="196"/>
      <c r="Y21" s="196"/>
      <c r="Z21" s="196"/>
      <c r="AA21" s="196"/>
      <c r="AB21" s="196"/>
      <c r="AC21" s="196"/>
      <c r="AD21" s="196"/>
      <c r="AE21" s="196"/>
      <c r="AF21" s="196"/>
      <c r="AG21" s="196"/>
      <c r="AH21" s="196"/>
      <c r="AI21" s="196"/>
      <c r="AJ21" s="196"/>
      <c r="AK21" s="196"/>
      <c r="AL21" s="196"/>
      <c r="AM21" s="197" t="s">
        <v>162</v>
      </c>
      <c r="AN21" s="197"/>
      <c r="AO21" s="197"/>
      <c r="AP21" s="197"/>
      <c r="AQ21" s="197"/>
      <c r="AR21" s="197"/>
      <c r="AS21" s="198" t="s">
        <v>431</v>
      </c>
      <c r="AT21" s="198"/>
      <c r="AU21" s="198"/>
      <c r="AV21" s="198"/>
      <c r="AW21" s="198"/>
      <c r="AX21" s="198"/>
      <c r="AY21" s="198"/>
      <c r="AZ21" s="198"/>
      <c r="BA21" s="198"/>
      <c r="BB21" s="198"/>
      <c r="BC21" s="198"/>
      <c r="BD21" s="198"/>
      <c r="BE21" s="198"/>
      <c r="BF21" s="198"/>
      <c r="BG21" s="198"/>
      <c r="BH21" s="198"/>
      <c r="BI21" s="198"/>
      <c r="BJ21" s="198"/>
      <c r="BK21" s="198"/>
      <c r="BL21" s="198"/>
      <c r="BM21" s="199"/>
      <c r="BN21" s="325" t="s">
        <v>638</v>
      </c>
      <c r="BO21" s="326"/>
      <c r="BP21" s="326"/>
      <c r="BQ21" s="326"/>
      <c r="BR21" s="326"/>
      <c r="BS21" s="326"/>
      <c r="BT21" s="326"/>
      <c r="BU21" s="326"/>
      <c r="BV21" s="326"/>
      <c r="BW21" s="326"/>
      <c r="BX21" s="326"/>
      <c r="BY21" s="326"/>
      <c r="BZ21" s="326"/>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326"/>
      <c r="DI21" s="326"/>
      <c r="DJ21" s="326"/>
      <c r="DK21" s="326"/>
      <c r="DL21" s="326"/>
      <c r="DM21" s="326"/>
      <c r="DN21" s="326"/>
      <c r="DO21" s="326"/>
      <c r="DP21" s="326"/>
      <c r="DQ21" s="326"/>
      <c r="DR21" s="326"/>
      <c r="DS21" s="326"/>
      <c r="DT21" s="326"/>
      <c r="DU21" s="326"/>
      <c r="DV21" s="326"/>
      <c r="DW21" s="326"/>
      <c r="DX21" s="326"/>
      <c r="DY21" s="326"/>
      <c r="DZ21" s="326"/>
      <c r="EA21" s="326"/>
      <c r="EB21" s="327"/>
    </row>
    <row r="22" spans="2:132" ht="18" customHeight="1" x14ac:dyDescent="0.2">
      <c r="B22" s="186"/>
      <c r="C22" s="187"/>
      <c r="D22" s="187"/>
      <c r="E22" s="187"/>
      <c r="F22" s="187"/>
      <c r="G22" s="187"/>
      <c r="H22" s="187"/>
      <c r="I22" s="187"/>
      <c r="J22" s="187"/>
      <c r="K22" s="187"/>
      <c r="L22" s="187"/>
      <c r="M22" s="188"/>
      <c r="N22" s="190"/>
      <c r="O22" s="191"/>
      <c r="P22" s="191"/>
      <c r="Q22" s="191"/>
      <c r="R22" s="191"/>
      <c r="S22" s="191"/>
      <c r="T22" s="191"/>
      <c r="U22" s="192"/>
      <c r="V22" s="196" t="s">
        <v>429</v>
      </c>
      <c r="W22" s="196"/>
      <c r="X22" s="196"/>
      <c r="Y22" s="196"/>
      <c r="Z22" s="196"/>
      <c r="AA22" s="196"/>
      <c r="AB22" s="196"/>
      <c r="AC22" s="196"/>
      <c r="AD22" s="196"/>
      <c r="AE22" s="196"/>
      <c r="AF22" s="196"/>
      <c r="AG22" s="196"/>
      <c r="AH22" s="196"/>
      <c r="AI22" s="196"/>
      <c r="AJ22" s="196"/>
      <c r="AK22" s="196"/>
      <c r="AL22" s="196"/>
      <c r="AM22" s="197" t="s">
        <v>162</v>
      </c>
      <c r="AN22" s="197"/>
      <c r="AO22" s="197"/>
      <c r="AP22" s="197"/>
      <c r="AQ22" s="197"/>
      <c r="AR22" s="197"/>
      <c r="AS22" s="198" t="s">
        <v>432</v>
      </c>
      <c r="AT22" s="198"/>
      <c r="AU22" s="198"/>
      <c r="AV22" s="198"/>
      <c r="AW22" s="198"/>
      <c r="AX22" s="198"/>
      <c r="AY22" s="198"/>
      <c r="AZ22" s="198"/>
      <c r="BA22" s="198"/>
      <c r="BB22" s="198"/>
      <c r="BC22" s="198"/>
      <c r="BD22" s="198"/>
      <c r="BE22" s="198"/>
      <c r="BF22" s="198"/>
      <c r="BG22" s="198"/>
      <c r="BH22" s="198"/>
      <c r="BI22" s="198"/>
      <c r="BJ22" s="198"/>
      <c r="BK22" s="198"/>
      <c r="BL22" s="198"/>
      <c r="BM22" s="199"/>
      <c r="BN22" s="328"/>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30"/>
    </row>
    <row r="23" spans="2:132" ht="18" customHeight="1" x14ac:dyDescent="0.2">
      <c r="B23" s="225" t="s">
        <v>403</v>
      </c>
      <c r="C23" s="208"/>
      <c r="D23" s="208"/>
      <c r="E23" s="208"/>
      <c r="F23" s="208"/>
      <c r="G23" s="208"/>
      <c r="H23" s="208"/>
      <c r="I23" s="208"/>
      <c r="J23" s="208"/>
      <c r="K23" s="208"/>
      <c r="L23" s="208"/>
      <c r="M23" s="208"/>
      <c r="N23" s="208" t="s">
        <v>435</v>
      </c>
      <c r="O23" s="208"/>
      <c r="P23" s="208"/>
      <c r="Q23" s="208"/>
      <c r="R23" s="208"/>
      <c r="S23" s="208"/>
      <c r="T23" s="208"/>
      <c r="U23" s="208"/>
      <c r="V23" s="208" t="s">
        <v>436</v>
      </c>
      <c r="W23" s="208"/>
      <c r="X23" s="208"/>
      <c r="Y23" s="208"/>
      <c r="Z23" s="208"/>
      <c r="AA23" s="208"/>
      <c r="AB23" s="208"/>
      <c r="AC23" s="208"/>
      <c r="AD23" s="208"/>
      <c r="AE23" s="208"/>
      <c r="AF23" s="208"/>
      <c r="AG23" s="208"/>
      <c r="AH23" s="208"/>
      <c r="AI23" s="208"/>
      <c r="AJ23" s="208"/>
      <c r="AK23" s="208"/>
      <c r="AL23" s="208"/>
      <c r="AM23" s="209" t="s">
        <v>443</v>
      </c>
      <c r="AN23" s="209"/>
      <c r="AO23" s="209"/>
      <c r="AP23" s="209"/>
      <c r="AQ23" s="209"/>
      <c r="AR23" s="209"/>
      <c r="AS23" s="194" t="s">
        <v>447</v>
      </c>
      <c r="AT23" s="194"/>
      <c r="AU23" s="194"/>
      <c r="AV23" s="194"/>
      <c r="AW23" s="194"/>
      <c r="AX23" s="194"/>
      <c r="AY23" s="194"/>
      <c r="AZ23" s="194"/>
      <c r="BA23" s="194"/>
      <c r="BB23" s="194"/>
      <c r="BC23" s="194"/>
      <c r="BD23" s="194"/>
      <c r="BE23" s="194"/>
      <c r="BF23" s="194"/>
      <c r="BG23" s="194"/>
      <c r="BH23" s="194"/>
      <c r="BI23" s="194"/>
      <c r="BJ23" s="194"/>
      <c r="BK23" s="194"/>
      <c r="BL23" s="194"/>
      <c r="BM23" s="195"/>
      <c r="BN23" s="316" t="s">
        <v>653</v>
      </c>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2"/>
    </row>
    <row r="24" spans="2:132" ht="28.2" customHeight="1" x14ac:dyDescent="0.2">
      <c r="B24" s="226"/>
      <c r="C24" s="201"/>
      <c r="D24" s="201"/>
      <c r="E24" s="201"/>
      <c r="F24" s="201"/>
      <c r="G24" s="201"/>
      <c r="H24" s="201"/>
      <c r="I24" s="201"/>
      <c r="J24" s="201"/>
      <c r="K24" s="201"/>
      <c r="L24" s="201"/>
      <c r="M24" s="201"/>
      <c r="N24" s="201"/>
      <c r="O24" s="201"/>
      <c r="P24" s="201"/>
      <c r="Q24" s="201"/>
      <c r="R24" s="201"/>
      <c r="S24" s="201"/>
      <c r="T24" s="201"/>
      <c r="U24" s="201"/>
      <c r="V24" s="196" t="s">
        <v>437</v>
      </c>
      <c r="W24" s="196"/>
      <c r="X24" s="196"/>
      <c r="Y24" s="196"/>
      <c r="Z24" s="196"/>
      <c r="AA24" s="196"/>
      <c r="AB24" s="196"/>
      <c r="AC24" s="196"/>
      <c r="AD24" s="196"/>
      <c r="AE24" s="196"/>
      <c r="AF24" s="196"/>
      <c r="AG24" s="196"/>
      <c r="AH24" s="196"/>
      <c r="AI24" s="196"/>
      <c r="AJ24" s="196"/>
      <c r="AK24" s="196"/>
      <c r="AL24" s="196"/>
      <c r="AM24" s="197" t="s">
        <v>443</v>
      </c>
      <c r="AN24" s="197"/>
      <c r="AO24" s="197"/>
      <c r="AP24" s="197"/>
      <c r="AQ24" s="197"/>
      <c r="AR24" s="197"/>
      <c r="AS24" s="198" t="s">
        <v>447</v>
      </c>
      <c r="AT24" s="198"/>
      <c r="AU24" s="198"/>
      <c r="AV24" s="198"/>
      <c r="AW24" s="198"/>
      <c r="AX24" s="198"/>
      <c r="AY24" s="198"/>
      <c r="AZ24" s="198"/>
      <c r="BA24" s="198"/>
      <c r="BB24" s="198"/>
      <c r="BC24" s="198"/>
      <c r="BD24" s="198"/>
      <c r="BE24" s="198"/>
      <c r="BF24" s="198"/>
      <c r="BG24" s="198"/>
      <c r="BH24" s="198"/>
      <c r="BI24" s="198"/>
      <c r="BJ24" s="198"/>
      <c r="BK24" s="198"/>
      <c r="BL24" s="198"/>
      <c r="BM24" s="199"/>
      <c r="BN24" s="333"/>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5"/>
    </row>
    <row r="25" spans="2:132" ht="26.4" customHeight="1" x14ac:dyDescent="0.2">
      <c r="B25" s="226"/>
      <c r="C25" s="201"/>
      <c r="D25" s="201"/>
      <c r="E25" s="201"/>
      <c r="F25" s="201"/>
      <c r="G25" s="201"/>
      <c r="H25" s="201"/>
      <c r="I25" s="201"/>
      <c r="J25" s="201"/>
      <c r="K25" s="201"/>
      <c r="L25" s="201"/>
      <c r="M25" s="201"/>
      <c r="N25" s="201"/>
      <c r="O25" s="201"/>
      <c r="P25" s="201"/>
      <c r="Q25" s="201"/>
      <c r="R25" s="201"/>
      <c r="S25" s="201"/>
      <c r="T25" s="201"/>
      <c r="U25" s="201"/>
      <c r="V25" s="196" t="s">
        <v>438</v>
      </c>
      <c r="W25" s="196"/>
      <c r="X25" s="196"/>
      <c r="Y25" s="196"/>
      <c r="Z25" s="196"/>
      <c r="AA25" s="196"/>
      <c r="AB25" s="196"/>
      <c r="AC25" s="196"/>
      <c r="AD25" s="196"/>
      <c r="AE25" s="196"/>
      <c r="AF25" s="196"/>
      <c r="AG25" s="196"/>
      <c r="AH25" s="196"/>
      <c r="AI25" s="196"/>
      <c r="AJ25" s="196"/>
      <c r="AK25" s="196"/>
      <c r="AL25" s="196"/>
      <c r="AM25" s="197" t="s">
        <v>443</v>
      </c>
      <c r="AN25" s="197"/>
      <c r="AO25" s="197"/>
      <c r="AP25" s="197"/>
      <c r="AQ25" s="197"/>
      <c r="AR25" s="197"/>
      <c r="AS25" s="198" t="s">
        <v>447</v>
      </c>
      <c r="AT25" s="198"/>
      <c r="AU25" s="198"/>
      <c r="AV25" s="198"/>
      <c r="AW25" s="198"/>
      <c r="AX25" s="198"/>
      <c r="AY25" s="198"/>
      <c r="AZ25" s="198"/>
      <c r="BA25" s="198"/>
      <c r="BB25" s="198"/>
      <c r="BC25" s="198"/>
      <c r="BD25" s="198"/>
      <c r="BE25" s="198"/>
      <c r="BF25" s="198"/>
      <c r="BG25" s="198"/>
      <c r="BH25" s="198"/>
      <c r="BI25" s="198"/>
      <c r="BJ25" s="198"/>
      <c r="BK25" s="198"/>
      <c r="BL25" s="198"/>
      <c r="BM25" s="199"/>
      <c r="BN25" s="333"/>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5"/>
    </row>
    <row r="26" spans="2:132" ht="18" customHeight="1" x14ac:dyDescent="0.2">
      <c r="B26" s="226"/>
      <c r="C26" s="201"/>
      <c r="D26" s="201"/>
      <c r="E26" s="201"/>
      <c r="F26" s="201"/>
      <c r="G26" s="201"/>
      <c r="H26" s="201"/>
      <c r="I26" s="201"/>
      <c r="J26" s="201"/>
      <c r="K26" s="201"/>
      <c r="L26" s="201"/>
      <c r="M26" s="201"/>
      <c r="N26" s="201"/>
      <c r="O26" s="201"/>
      <c r="P26" s="201"/>
      <c r="Q26" s="201"/>
      <c r="R26" s="201"/>
      <c r="S26" s="201"/>
      <c r="T26" s="201"/>
      <c r="U26" s="201"/>
      <c r="V26" s="196" t="s">
        <v>441</v>
      </c>
      <c r="W26" s="196"/>
      <c r="X26" s="196"/>
      <c r="Y26" s="196"/>
      <c r="Z26" s="196"/>
      <c r="AA26" s="196"/>
      <c r="AB26" s="196"/>
      <c r="AC26" s="196"/>
      <c r="AD26" s="196"/>
      <c r="AE26" s="196"/>
      <c r="AF26" s="196"/>
      <c r="AG26" s="196"/>
      <c r="AH26" s="196"/>
      <c r="AI26" s="196"/>
      <c r="AJ26" s="196"/>
      <c r="AK26" s="196"/>
      <c r="AL26" s="196"/>
      <c r="AM26" s="197" t="s">
        <v>443</v>
      </c>
      <c r="AN26" s="197"/>
      <c r="AO26" s="197"/>
      <c r="AP26" s="197"/>
      <c r="AQ26" s="197"/>
      <c r="AR26" s="197"/>
      <c r="AS26" s="198"/>
      <c r="AT26" s="198"/>
      <c r="AU26" s="198"/>
      <c r="AV26" s="198"/>
      <c r="AW26" s="198"/>
      <c r="AX26" s="198"/>
      <c r="AY26" s="198"/>
      <c r="AZ26" s="198"/>
      <c r="BA26" s="198"/>
      <c r="BB26" s="198"/>
      <c r="BC26" s="198"/>
      <c r="BD26" s="198"/>
      <c r="BE26" s="198"/>
      <c r="BF26" s="198"/>
      <c r="BG26" s="198"/>
      <c r="BH26" s="198"/>
      <c r="BI26" s="198"/>
      <c r="BJ26" s="198"/>
      <c r="BK26" s="198"/>
      <c r="BL26" s="198"/>
      <c r="BM26" s="199"/>
      <c r="BN26" s="333"/>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334"/>
      <c r="DL26" s="334"/>
      <c r="DM26" s="334"/>
      <c r="DN26" s="334"/>
      <c r="DO26" s="334"/>
      <c r="DP26" s="334"/>
      <c r="DQ26" s="334"/>
      <c r="DR26" s="334"/>
      <c r="DS26" s="334"/>
      <c r="DT26" s="334"/>
      <c r="DU26" s="334"/>
      <c r="DV26" s="334"/>
      <c r="DW26" s="334"/>
      <c r="DX26" s="334"/>
      <c r="DY26" s="334"/>
      <c r="DZ26" s="334"/>
      <c r="EA26" s="334"/>
      <c r="EB26" s="335"/>
    </row>
    <row r="27" spans="2:132" ht="28.2" customHeight="1" x14ac:dyDescent="0.2">
      <c r="B27" s="227"/>
      <c r="C27" s="196"/>
      <c r="D27" s="196"/>
      <c r="E27" s="196"/>
      <c r="F27" s="196"/>
      <c r="G27" s="196"/>
      <c r="H27" s="196"/>
      <c r="I27" s="196"/>
      <c r="J27" s="196"/>
      <c r="K27" s="196"/>
      <c r="L27" s="196"/>
      <c r="M27" s="196"/>
      <c r="N27" s="196"/>
      <c r="O27" s="196"/>
      <c r="P27" s="196"/>
      <c r="Q27" s="196"/>
      <c r="R27" s="196"/>
      <c r="S27" s="196"/>
      <c r="T27" s="196"/>
      <c r="U27" s="196"/>
      <c r="V27" s="196" t="s">
        <v>439</v>
      </c>
      <c r="W27" s="196"/>
      <c r="X27" s="196"/>
      <c r="Y27" s="196"/>
      <c r="Z27" s="196"/>
      <c r="AA27" s="196"/>
      <c r="AB27" s="196"/>
      <c r="AC27" s="196"/>
      <c r="AD27" s="196"/>
      <c r="AE27" s="196"/>
      <c r="AF27" s="196"/>
      <c r="AG27" s="196"/>
      <c r="AH27" s="196"/>
      <c r="AI27" s="196"/>
      <c r="AJ27" s="196"/>
      <c r="AK27" s="196"/>
      <c r="AL27" s="196"/>
      <c r="AM27" s="197" t="s">
        <v>160</v>
      </c>
      <c r="AN27" s="197"/>
      <c r="AO27" s="197"/>
      <c r="AP27" s="197"/>
      <c r="AQ27" s="197"/>
      <c r="AR27" s="197"/>
      <c r="AS27" s="198" t="s">
        <v>445</v>
      </c>
      <c r="AT27" s="198"/>
      <c r="AU27" s="198"/>
      <c r="AV27" s="198"/>
      <c r="AW27" s="198"/>
      <c r="AX27" s="198"/>
      <c r="AY27" s="198"/>
      <c r="AZ27" s="198"/>
      <c r="BA27" s="198"/>
      <c r="BB27" s="198"/>
      <c r="BC27" s="198"/>
      <c r="BD27" s="198"/>
      <c r="BE27" s="198"/>
      <c r="BF27" s="198"/>
      <c r="BG27" s="198"/>
      <c r="BH27" s="198"/>
      <c r="BI27" s="198"/>
      <c r="BJ27" s="198"/>
      <c r="BK27" s="198"/>
      <c r="BL27" s="198"/>
      <c r="BM27" s="199"/>
      <c r="BN27" s="333"/>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5"/>
    </row>
    <row r="28" spans="2:132" ht="27" customHeight="1" x14ac:dyDescent="0.2">
      <c r="B28" s="227"/>
      <c r="C28" s="196"/>
      <c r="D28" s="196"/>
      <c r="E28" s="196"/>
      <c r="F28" s="196"/>
      <c r="G28" s="196"/>
      <c r="H28" s="196"/>
      <c r="I28" s="196"/>
      <c r="J28" s="196"/>
      <c r="K28" s="196"/>
      <c r="L28" s="196"/>
      <c r="M28" s="196"/>
      <c r="N28" s="196"/>
      <c r="O28" s="196"/>
      <c r="P28" s="196"/>
      <c r="Q28" s="196"/>
      <c r="R28" s="196"/>
      <c r="S28" s="196"/>
      <c r="T28" s="196"/>
      <c r="U28" s="196"/>
      <c r="V28" s="196" t="s">
        <v>440</v>
      </c>
      <c r="W28" s="196"/>
      <c r="X28" s="196"/>
      <c r="Y28" s="196"/>
      <c r="Z28" s="196"/>
      <c r="AA28" s="196"/>
      <c r="AB28" s="196"/>
      <c r="AC28" s="196"/>
      <c r="AD28" s="196"/>
      <c r="AE28" s="196"/>
      <c r="AF28" s="196"/>
      <c r="AG28" s="196"/>
      <c r="AH28" s="196"/>
      <c r="AI28" s="196"/>
      <c r="AJ28" s="196"/>
      <c r="AK28" s="196"/>
      <c r="AL28" s="196"/>
      <c r="AM28" s="197" t="s">
        <v>160</v>
      </c>
      <c r="AN28" s="197"/>
      <c r="AO28" s="197"/>
      <c r="AP28" s="197"/>
      <c r="AQ28" s="197"/>
      <c r="AR28" s="197"/>
      <c r="AS28" s="198" t="s">
        <v>444</v>
      </c>
      <c r="AT28" s="198"/>
      <c r="AU28" s="198"/>
      <c r="AV28" s="198"/>
      <c r="AW28" s="198"/>
      <c r="AX28" s="198"/>
      <c r="AY28" s="198"/>
      <c r="AZ28" s="198"/>
      <c r="BA28" s="198"/>
      <c r="BB28" s="198"/>
      <c r="BC28" s="198"/>
      <c r="BD28" s="198"/>
      <c r="BE28" s="198"/>
      <c r="BF28" s="198"/>
      <c r="BG28" s="198"/>
      <c r="BH28" s="198"/>
      <c r="BI28" s="198"/>
      <c r="BJ28" s="198"/>
      <c r="BK28" s="198"/>
      <c r="BL28" s="198"/>
      <c r="BM28" s="199"/>
      <c r="BN28" s="336"/>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8"/>
    </row>
    <row r="29" spans="2:132" ht="27.6" customHeight="1" x14ac:dyDescent="0.2">
      <c r="B29" s="227"/>
      <c r="C29" s="196"/>
      <c r="D29" s="196"/>
      <c r="E29" s="196"/>
      <c r="F29" s="196"/>
      <c r="G29" s="196"/>
      <c r="H29" s="196"/>
      <c r="I29" s="196"/>
      <c r="J29" s="196"/>
      <c r="K29" s="196"/>
      <c r="L29" s="196"/>
      <c r="M29" s="196"/>
      <c r="N29" s="210" t="s">
        <v>434</v>
      </c>
      <c r="O29" s="211"/>
      <c r="P29" s="211"/>
      <c r="Q29" s="211"/>
      <c r="R29" s="211"/>
      <c r="S29" s="211"/>
      <c r="T29" s="211"/>
      <c r="U29" s="212"/>
      <c r="V29" s="210" t="s">
        <v>442</v>
      </c>
      <c r="W29" s="211"/>
      <c r="X29" s="211"/>
      <c r="Y29" s="211"/>
      <c r="Z29" s="211"/>
      <c r="AA29" s="211"/>
      <c r="AB29" s="211"/>
      <c r="AC29" s="211"/>
      <c r="AD29" s="211"/>
      <c r="AE29" s="211"/>
      <c r="AF29" s="211"/>
      <c r="AG29" s="211"/>
      <c r="AH29" s="211"/>
      <c r="AI29" s="211"/>
      <c r="AJ29" s="211"/>
      <c r="AK29" s="211"/>
      <c r="AL29" s="212"/>
      <c r="AM29" s="197" t="s">
        <v>443</v>
      </c>
      <c r="AN29" s="197"/>
      <c r="AO29" s="197"/>
      <c r="AP29" s="197"/>
      <c r="AQ29" s="197"/>
      <c r="AR29" s="197"/>
      <c r="AS29" s="198" t="s">
        <v>250</v>
      </c>
      <c r="AT29" s="198"/>
      <c r="AU29" s="198"/>
      <c r="AV29" s="198"/>
      <c r="AW29" s="198"/>
      <c r="AX29" s="198"/>
      <c r="AY29" s="198"/>
      <c r="AZ29" s="198"/>
      <c r="BA29" s="198"/>
      <c r="BB29" s="198"/>
      <c r="BC29" s="198"/>
      <c r="BD29" s="198"/>
      <c r="BE29" s="198"/>
      <c r="BF29" s="198"/>
      <c r="BG29" s="198"/>
      <c r="BH29" s="198"/>
      <c r="BI29" s="198"/>
      <c r="BJ29" s="198"/>
      <c r="BK29" s="198"/>
      <c r="BL29" s="198"/>
      <c r="BM29" s="199"/>
      <c r="BN29" s="333" t="s">
        <v>644</v>
      </c>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5"/>
    </row>
    <row r="30" spans="2:132" ht="27" customHeight="1" x14ac:dyDescent="0.2">
      <c r="B30" s="355"/>
      <c r="C30" s="356"/>
      <c r="D30" s="356"/>
      <c r="E30" s="356"/>
      <c r="F30" s="356"/>
      <c r="G30" s="356"/>
      <c r="H30" s="356"/>
      <c r="I30" s="356"/>
      <c r="J30" s="356"/>
      <c r="K30" s="356"/>
      <c r="L30" s="356"/>
      <c r="M30" s="356"/>
      <c r="N30" s="200"/>
      <c r="O30" s="187"/>
      <c r="P30" s="187"/>
      <c r="Q30" s="187"/>
      <c r="R30" s="187"/>
      <c r="S30" s="187"/>
      <c r="T30" s="187"/>
      <c r="U30" s="188"/>
      <c r="V30" s="210" t="s">
        <v>264</v>
      </c>
      <c r="W30" s="211"/>
      <c r="X30" s="211"/>
      <c r="Y30" s="211"/>
      <c r="Z30" s="211"/>
      <c r="AA30" s="211"/>
      <c r="AB30" s="211"/>
      <c r="AC30" s="211"/>
      <c r="AD30" s="211"/>
      <c r="AE30" s="211"/>
      <c r="AF30" s="211"/>
      <c r="AG30" s="211"/>
      <c r="AH30" s="211"/>
      <c r="AI30" s="211"/>
      <c r="AJ30" s="211"/>
      <c r="AK30" s="211"/>
      <c r="AL30" s="212"/>
      <c r="AM30" s="197" t="s">
        <v>443</v>
      </c>
      <c r="AN30" s="197"/>
      <c r="AO30" s="197"/>
      <c r="AP30" s="197"/>
      <c r="AQ30" s="197"/>
      <c r="AR30" s="197"/>
      <c r="AS30" s="198" t="s">
        <v>250</v>
      </c>
      <c r="AT30" s="198"/>
      <c r="AU30" s="198"/>
      <c r="AV30" s="198"/>
      <c r="AW30" s="198"/>
      <c r="AX30" s="198"/>
      <c r="AY30" s="198"/>
      <c r="AZ30" s="198"/>
      <c r="BA30" s="198"/>
      <c r="BB30" s="198"/>
      <c r="BC30" s="198"/>
      <c r="BD30" s="198"/>
      <c r="BE30" s="198"/>
      <c r="BF30" s="198"/>
      <c r="BG30" s="198"/>
      <c r="BH30" s="198"/>
      <c r="BI30" s="198"/>
      <c r="BJ30" s="198"/>
      <c r="BK30" s="198"/>
      <c r="BL30" s="198"/>
      <c r="BM30" s="199"/>
      <c r="BN30" s="333"/>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5"/>
    </row>
    <row r="31" spans="2:132" ht="28.2" customHeight="1" x14ac:dyDescent="0.2">
      <c r="B31" s="228"/>
      <c r="C31" s="229"/>
      <c r="D31" s="229"/>
      <c r="E31" s="229"/>
      <c r="F31" s="229"/>
      <c r="G31" s="229"/>
      <c r="H31" s="229"/>
      <c r="I31" s="229"/>
      <c r="J31" s="229"/>
      <c r="K31" s="229"/>
      <c r="L31" s="229"/>
      <c r="M31" s="229"/>
      <c r="N31" s="354"/>
      <c r="O31" s="206"/>
      <c r="P31" s="206"/>
      <c r="Q31" s="206"/>
      <c r="R31" s="206"/>
      <c r="S31" s="206"/>
      <c r="T31" s="206"/>
      <c r="U31" s="207"/>
      <c r="V31" s="229" t="s">
        <v>446</v>
      </c>
      <c r="W31" s="229"/>
      <c r="X31" s="229"/>
      <c r="Y31" s="229"/>
      <c r="Z31" s="229"/>
      <c r="AA31" s="229"/>
      <c r="AB31" s="229"/>
      <c r="AC31" s="229"/>
      <c r="AD31" s="229"/>
      <c r="AE31" s="229"/>
      <c r="AF31" s="229"/>
      <c r="AG31" s="229"/>
      <c r="AH31" s="229"/>
      <c r="AI31" s="229"/>
      <c r="AJ31" s="229"/>
      <c r="AK31" s="229"/>
      <c r="AL31" s="229"/>
      <c r="AM31" s="230" t="s">
        <v>443</v>
      </c>
      <c r="AN31" s="230"/>
      <c r="AO31" s="230"/>
      <c r="AP31" s="230"/>
      <c r="AQ31" s="230"/>
      <c r="AR31" s="230"/>
      <c r="AS31" s="231" t="s">
        <v>250</v>
      </c>
      <c r="AT31" s="231"/>
      <c r="AU31" s="231"/>
      <c r="AV31" s="231"/>
      <c r="AW31" s="231"/>
      <c r="AX31" s="231"/>
      <c r="AY31" s="231"/>
      <c r="AZ31" s="231"/>
      <c r="BA31" s="231"/>
      <c r="BB31" s="231"/>
      <c r="BC31" s="231"/>
      <c r="BD31" s="231"/>
      <c r="BE31" s="231"/>
      <c r="BF31" s="231"/>
      <c r="BG31" s="231"/>
      <c r="BH31" s="231"/>
      <c r="BI31" s="231"/>
      <c r="BJ31" s="231"/>
      <c r="BK31" s="231"/>
      <c r="BL31" s="231"/>
      <c r="BM31" s="220"/>
      <c r="BN31" s="339"/>
      <c r="BO31" s="340"/>
      <c r="BP31" s="340"/>
      <c r="BQ31" s="340"/>
      <c r="BR31" s="340"/>
      <c r="BS31" s="340"/>
      <c r="BT31" s="340"/>
      <c r="BU31" s="340"/>
      <c r="BV31" s="340"/>
      <c r="BW31" s="340"/>
      <c r="BX31" s="340"/>
      <c r="BY31" s="340"/>
      <c r="BZ31" s="340"/>
      <c r="CA31" s="340"/>
      <c r="CB31" s="340"/>
      <c r="CC31" s="340"/>
      <c r="CD31" s="340"/>
      <c r="CE31" s="340"/>
      <c r="CF31" s="340"/>
      <c r="CG31" s="340"/>
      <c r="CH31" s="340"/>
      <c r="CI31" s="340"/>
      <c r="CJ31" s="340"/>
      <c r="CK31" s="340"/>
      <c r="CL31" s="340"/>
      <c r="CM31" s="340"/>
      <c r="CN31" s="340"/>
      <c r="CO31" s="340"/>
      <c r="CP31" s="340"/>
      <c r="CQ31" s="340"/>
      <c r="CR31" s="340"/>
      <c r="CS31" s="340"/>
      <c r="CT31" s="340"/>
      <c r="CU31" s="340"/>
      <c r="CV31" s="340"/>
      <c r="CW31" s="340"/>
      <c r="CX31" s="340"/>
      <c r="CY31" s="340"/>
      <c r="CZ31" s="340"/>
      <c r="DA31" s="340"/>
      <c r="DB31" s="340"/>
      <c r="DC31" s="340"/>
      <c r="DD31" s="340"/>
      <c r="DE31" s="340"/>
      <c r="DF31" s="340"/>
      <c r="DG31" s="340"/>
      <c r="DH31" s="340"/>
      <c r="DI31" s="340"/>
      <c r="DJ31" s="340"/>
      <c r="DK31" s="340"/>
      <c r="DL31" s="340"/>
      <c r="DM31" s="340"/>
      <c r="DN31" s="340"/>
      <c r="DO31" s="340"/>
      <c r="DP31" s="340"/>
      <c r="DQ31" s="340"/>
      <c r="DR31" s="340"/>
      <c r="DS31" s="340"/>
      <c r="DT31" s="340"/>
      <c r="DU31" s="340"/>
      <c r="DV31" s="340"/>
      <c r="DW31" s="340"/>
      <c r="DX31" s="340"/>
      <c r="DY31" s="340"/>
      <c r="DZ31" s="340"/>
      <c r="EA31" s="340"/>
      <c r="EB31" s="341"/>
    </row>
    <row r="32" spans="2:132" ht="6" customHeight="1" x14ac:dyDescent="0.2">
      <c r="B32" s="16"/>
      <c r="C32" s="16"/>
      <c r="D32" s="16"/>
      <c r="E32" s="16"/>
      <c r="F32" s="16"/>
      <c r="G32" s="16"/>
      <c r="H32" s="16"/>
      <c r="I32" s="16"/>
      <c r="J32" s="16"/>
      <c r="K32" s="16"/>
      <c r="L32" s="16"/>
      <c r="M32" s="16"/>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row>
    <row r="33" spans="2:65" ht="18" customHeight="1" x14ac:dyDescent="0.2">
      <c r="B33" s="22" t="s">
        <v>680</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row>
    <row r="34" spans="2:65" ht="18" customHeight="1" x14ac:dyDescent="0.2">
      <c r="B34" s="260" t="s">
        <v>681</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row>
    <row r="35" spans="2:65" ht="18" customHeight="1" x14ac:dyDescent="0.2">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row>
    <row r="36" spans="2:65" ht="18" customHeight="1" x14ac:dyDescent="0.2">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row>
    <row r="37" spans="2:65" ht="18" customHeight="1" x14ac:dyDescent="0.2">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row>
    <row r="38" spans="2:65" ht="18" customHeight="1" x14ac:dyDescent="0.2">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row>
    <row r="39" spans="2:65" ht="133.19999999999999" customHeight="1" x14ac:dyDescent="0.2">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row>
    <row r="40" spans="2:65" ht="18" customHeight="1" x14ac:dyDescent="0.2">
      <c r="B40" s="95"/>
      <c r="C40" s="95"/>
    </row>
    <row r="41" spans="2:65" ht="18" customHeight="1" x14ac:dyDescent="0.2">
      <c r="B41" s="95"/>
      <c r="C41" s="95"/>
    </row>
    <row r="42" spans="2:65" ht="18" customHeight="1" x14ac:dyDescent="0.2">
      <c r="B42" s="95"/>
      <c r="C42" s="95"/>
    </row>
    <row r="43" spans="2:65" ht="18" customHeight="1" x14ac:dyDescent="0.2">
      <c r="B43" s="95"/>
      <c r="C43" s="95"/>
    </row>
    <row r="44" spans="2:65" ht="18" customHeight="1" x14ac:dyDescent="0.2">
      <c r="B44" s="95"/>
      <c r="C44" s="95"/>
    </row>
    <row r="45" spans="2:65" ht="18" customHeight="1" x14ac:dyDescent="0.2">
      <c r="B45" s="95"/>
      <c r="C45" s="95"/>
    </row>
    <row r="46" spans="2:65" ht="18" customHeight="1" x14ac:dyDescent="0.2">
      <c r="B46" s="95"/>
      <c r="C46" s="95"/>
    </row>
    <row r="47" spans="2:65" ht="18" customHeight="1" x14ac:dyDescent="0.2">
      <c r="B47" s="95"/>
      <c r="C47" s="95"/>
    </row>
    <row r="48" spans="2:65"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row r="52" spans="2:3" ht="18" customHeight="1" x14ac:dyDescent="0.2">
      <c r="B52" s="95"/>
      <c r="C52" s="95"/>
    </row>
    <row r="53" spans="2:3" ht="18" customHeight="1" x14ac:dyDescent="0.2">
      <c r="B53" s="95"/>
      <c r="C53" s="95"/>
    </row>
    <row r="54" spans="2:3" ht="18" customHeight="1" x14ac:dyDescent="0.2">
      <c r="B54" s="95"/>
      <c r="C54" s="95"/>
    </row>
    <row r="55" spans="2:3" ht="18" customHeight="1" x14ac:dyDescent="0.2">
      <c r="B55" s="95"/>
      <c r="C55" s="95"/>
    </row>
    <row r="56" spans="2:3" ht="18" customHeight="1" x14ac:dyDescent="0.2">
      <c r="B56" s="95"/>
      <c r="C56" s="95"/>
    </row>
    <row r="57" spans="2:3" ht="18" customHeight="1" x14ac:dyDescent="0.2">
      <c r="B57" s="95"/>
      <c r="C57" s="95"/>
    </row>
    <row r="58" spans="2:3" ht="18" customHeight="1" x14ac:dyDescent="0.2">
      <c r="B58" s="95"/>
      <c r="C58" s="95"/>
    </row>
    <row r="59" spans="2:3" ht="18" customHeight="1" x14ac:dyDescent="0.2">
      <c r="B59" s="95"/>
      <c r="C59" s="95"/>
    </row>
    <row r="60" spans="2:3" ht="18" customHeight="1" x14ac:dyDescent="0.2">
      <c r="B60" s="95"/>
      <c r="C60" s="95"/>
    </row>
    <row r="61" spans="2:3" ht="18" customHeight="1" x14ac:dyDescent="0.2">
      <c r="B61" s="95"/>
      <c r="C61" s="95"/>
    </row>
    <row r="62" spans="2:3" ht="18" customHeight="1" x14ac:dyDescent="0.2">
      <c r="B62" s="95"/>
      <c r="C62" s="95"/>
    </row>
    <row r="63" spans="2:3" ht="18" customHeight="1" x14ac:dyDescent="0.2">
      <c r="B63" s="95"/>
      <c r="C63" s="95"/>
    </row>
    <row r="64" spans="2:3" ht="18" customHeight="1" x14ac:dyDescent="0.2">
      <c r="B64" s="95"/>
      <c r="C64" s="95"/>
    </row>
    <row r="65" spans="2:3" ht="18" customHeight="1" x14ac:dyDescent="0.2">
      <c r="B65" s="95"/>
      <c r="C65" s="95"/>
    </row>
    <row r="66" spans="2:3" ht="18" customHeight="1" x14ac:dyDescent="0.2">
      <c r="B66" s="95"/>
      <c r="C66" s="95"/>
    </row>
    <row r="67" spans="2:3" ht="18" customHeight="1" x14ac:dyDescent="0.2">
      <c r="B67" s="95"/>
      <c r="C67" s="95"/>
    </row>
    <row r="68" spans="2:3" ht="18" customHeight="1" x14ac:dyDescent="0.2">
      <c r="B68" s="95"/>
      <c r="C68" s="95"/>
    </row>
    <row r="69" spans="2:3" ht="18" customHeight="1" x14ac:dyDescent="0.2">
      <c r="B69" s="95"/>
      <c r="C69" s="95"/>
    </row>
    <row r="70" spans="2:3" ht="18" customHeight="1" x14ac:dyDescent="0.2">
      <c r="B70" s="95"/>
      <c r="C70" s="95"/>
    </row>
    <row r="71" spans="2:3" ht="18" customHeight="1" x14ac:dyDescent="0.2">
      <c r="B71" s="95"/>
      <c r="C71" s="95"/>
    </row>
    <row r="72" spans="2:3" ht="18" customHeight="1" x14ac:dyDescent="0.2">
      <c r="B72" s="95"/>
      <c r="C72" s="95"/>
    </row>
    <row r="73" spans="2:3" ht="18" customHeight="1" x14ac:dyDescent="0.2">
      <c r="B73" s="95"/>
      <c r="C73" s="95"/>
    </row>
    <row r="74" spans="2:3" ht="18" customHeight="1" x14ac:dyDescent="0.2">
      <c r="B74" s="95"/>
      <c r="C74" s="95"/>
    </row>
    <row r="75" spans="2:3" ht="18" customHeight="1" x14ac:dyDescent="0.2">
      <c r="B75" s="95"/>
      <c r="C75" s="95"/>
    </row>
    <row r="76" spans="2:3" ht="18" customHeight="1" x14ac:dyDescent="0.2">
      <c r="B76" s="95"/>
      <c r="C76" s="95"/>
    </row>
  </sheetData>
  <mergeCells count="133">
    <mergeCell ref="B1:BM1"/>
    <mergeCell ref="B2:M2"/>
    <mergeCell ref="N2:U2"/>
    <mergeCell ref="V2:AL2"/>
    <mergeCell ref="AM2:AR2"/>
    <mergeCell ref="AS2:BM2"/>
    <mergeCell ref="AS5:BM5"/>
    <mergeCell ref="N6:U13"/>
    <mergeCell ref="V6:AL6"/>
    <mergeCell ref="AM6:AR6"/>
    <mergeCell ref="AS6:BM6"/>
    <mergeCell ref="V7:AL7"/>
    <mergeCell ref="AM7:AR7"/>
    <mergeCell ref="AS7:BM7"/>
    <mergeCell ref="V8:AL8"/>
    <mergeCell ref="AM8:AR8"/>
    <mergeCell ref="N3:U5"/>
    <mergeCell ref="V3:AL3"/>
    <mergeCell ref="AM3:AR3"/>
    <mergeCell ref="AS3:BM3"/>
    <mergeCell ref="V4:AL4"/>
    <mergeCell ref="AM4:AR4"/>
    <mergeCell ref="AS4:BM4"/>
    <mergeCell ref="V5:AL5"/>
    <mergeCell ref="AM5:AR5"/>
    <mergeCell ref="V11:AL11"/>
    <mergeCell ref="AM11:AR11"/>
    <mergeCell ref="AS11:BM11"/>
    <mergeCell ref="V12:AL12"/>
    <mergeCell ref="AM12:AR12"/>
    <mergeCell ref="AS12:BM12"/>
    <mergeCell ref="AS8:BM8"/>
    <mergeCell ref="V9:AL9"/>
    <mergeCell ref="AM9:AR9"/>
    <mergeCell ref="AS9:BM9"/>
    <mergeCell ref="V10:AL10"/>
    <mergeCell ref="AM10:AR10"/>
    <mergeCell ref="AS10:BM10"/>
    <mergeCell ref="AM13:AR13"/>
    <mergeCell ref="AS13:BM13"/>
    <mergeCell ref="N14:U15"/>
    <mergeCell ref="V14:AL14"/>
    <mergeCell ref="AM14:AR14"/>
    <mergeCell ref="AS14:BM14"/>
    <mergeCell ref="V15:AL15"/>
    <mergeCell ref="AM15:AR15"/>
    <mergeCell ref="AS15:BM15"/>
    <mergeCell ref="V16:AL16"/>
    <mergeCell ref="AM16:AR16"/>
    <mergeCell ref="AS16:BM16"/>
    <mergeCell ref="B17:M22"/>
    <mergeCell ref="N17:U20"/>
    <mergeCell ref="V17:AL18"/>
    <mergeCell ref="AM17:AR17"/>
    <mergeCell ref="AS17:BM17"/>
    <mergeCell ref="AM18:AR18"/>
    <mergeCell ref="B3:M16"/>
    <mergeCell ref="N21:U22"/>
    <mergeCell ref="V21:AL21"/>
    <mergeCell ref="AM21:AR21"/>
    <mergeCell ref="AS21:BM21"/>
    <mergeCell ref="V22:AL22"/>
    <mergeCell ref="AM22:AR22"/>
    <mergeCell ref="AS22:BM22"/>
    <mergeCell ref="AS18:BM18"/>
    <mergeCell ref="V19:AL19"/>
    <mergeCell ref="AM19:AR19"/>
    <mergeCell ref="AS19:BM19"/>
    <mergeCell ref="V20:AL20"/>
    <mergeCell ref="AM20:AR20"/>
    <mergeCell ref="V13:AL13"/>
    <mergeCell ref="B34:BM39"/>
    <mergeCell ref="B40:C40"/>
    <mergeCell ref="B41:C42"/>
    <mergeCell ref="B43:C44"/>
    <mergeCell ref="B45:C46"/>
    <mergeCell ref="B47:C48"/>
    <mergeCell ref="AS20:BM20"/>
    <mergeCell ref="B23:M31"/>
    <mergeCell ref="N23:U28"/>
    <mergeCell ref="V23:AL23"/>
    <mergeCell ref="AM23:AR23"/>
    <mergeCell ref="AS23:BM23"/>
    <mergeCell ref="V24:AL24"/>
    <mergeCell ref="AM24:AR24"/>
    <mergeCell ref="AS24:BM24"/>
    <mergeCell ref="V25:AL25"/>
    <mergeCell ref="AM25:AR25"/>
    <mergeCell ref="AM29:AR29"/>
    <mergeCell ref="AS29:BM29"/>
    <mergeCell ref="V30:AL30"/>
    <mergeCell ref="AM30:AR30"/>
    <mergeCell ref="AS30:BM30"/>
    <mergeCell ref="AS25:BM25"/>
    <mergeCell ref="V26:AL26"/>
    <mergeCell ref="B75:C76"/>
    <mergeCell ref="B61:C62"/>
    <mergeCell ref="B63:C64"/>
    <mergeCell ref="B65:C66"/>
    <mergeCell ref="B67:C68"/>
    <mergeCell ref="B69:C70"/>
    <mergeCell ref="B71:C72"/>
    <mergeCell ref="B49:C50"/>
    <mergeCell ref="B51:C52"/>
    <mergeCell ref="B53:C54"/>
    <mergeCell ref="B55:C56"/>
    <mergeCell ref="B57:C58"/>
    <mergeCell ref="B59:C60"/>
    <mergeCell ref="B73:C74"/>
    <mergeCell ref="V31:AL31"/>
    <mergeCell ref="AM31:AR31"/>
    <mergeCell ref="AS31:BM31"/>
    <mergeCell ref="B33:BM33"/>
    <mergeCell ref="DW1:EB1"/>
    <mergeCell ref="BN3:EB5"/>
    <mergeCell ref="BN17:EB20"/>
    <mergeCell ref="BN21:EB22"/>
    <mergeCell ref="BN23:EB28"/>
    <mergeCell ref="BN29:EB31"/>
    <mergeCell ref="BN16:EB16"/>
    <mergeCell ref="BN6:EB15"/>
    <mergeCell ref="BN2:EB2"/>
    <mergeCell ref="AM28:AR28"/>
    <mergeCell ref="AS28:BM28"/>
    <mergeCell ref="N29:U31"/>
    <mergeCell ref="V29:AL29"/>
    <mergeCell ref="AM26:AR26"/>
    <mergeCell ref="AS26:BM26"/>
    <mergeCell ref="V27:AL27"/>
    <mergeCell ref="AM27:AR27"/>
    <mergeCell ref="AS27:BM27"/>
    <mergeCell ref="V28:AL28"/>
    <mergeCell ref="N16:U16"/>
  </mergeCells>
  <phoneticPr fontId="2"/>
  <printOptions horizontalCentered="1"/>
  <pageMargins left="0.23622047244094491" right="0.23622047244094491" top="0.44" bottom="0.21" header="0.31496062992125984" footer="7.0000000000000007E-2"/>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51"/>
  <sheetViews>
    <sheetView showZeros="0" view="pageBreakPreview" zoomScale="110" zoomScaleNormal="100" zoomScaleSheetLayoutView="110" workbookViewId="0">
      <selection activeCell="B34" sqref="B34:U34"/>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21" t="s">
        <v>240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row>
    <row r="2" spans="2:68" ht="18" customHeight="1" x14ac:dyDescent="0.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row>
    <row r="3" spans="2:68" ht="18" customHeight="1" x14ac:dyDescent="0.2">
      <c r="B3" s="22" t="s">
        <v>215</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2:68" ht="18" customHeight="1" x14ac:dyDescent="0.2">
      <c r="B4" s="19" t="s">
        <v>216</v>
      </c>
      <c r="C4" s="20"/>
      <c r="D4" s="20"/>
      <c r="E4" s="20"/>
      <c r="F4" s="20"/>
      <c r="G4" s="20"/>
      <c r="H4" s="20"/>
      <c r="I4" s="23" t="s">
        <v>449</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5"/>
    </row>
    <row r="5" spans="2:68" ht="18" customHeight="1" x14ac:dyDescent="0.2">
      <c r="B5" s="20"/>
      <c r="C5" s="20"/>
      <c r="D5" s="20"/>
      <c r="E5" s="20"/>
      <c r="F5" s="20"/>
      <c r="G5" s="20"/>
      <c r="H5" s="20"/>
      <c r="I5" s="26"/>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8"/>
    </row>
    <row r="6" spans="2:68" ht="43.2" customHeight="1" x14ac:dyDescent="0.2">
      <c r="B6" s="19" t="s">
        <v>217</v>
      </c>
      <c r="C6" s="20"/>
      <c r="D6" s="20"/>
      <c r="E6" s="20"/>
      <c r="F6" s="20"/>
      <c r="G6" s="20"/>
      <c r="H6" s="20"/>
      <c r="I6" s="29" t="s">
        <v>470</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1"/>
    </row>
    <row r="7" spans="2:68" ht="61.8" customHeight="1" x14ac:dyDescent="0.2">
      <c r="B7" s="20"/>
      <c r="C7" s="20"/>
      <c r="D7" s="20"/>
      <c r="E7" s="20"/>
      <c r="F7" s="20"/>
      <c r="G7" s="20"/>
      <c r="H7" s="20"/>
      <c r="I7" s="32"/>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4"/>
    </row>
    <row r="8" spans="2:68" ht="16.2"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22" t="s">
        <v>245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2:68" ht="18" customHeight="1" x14ac:dyDescent="0.2">
      <c r="B10" s="82" t="s">
        <v>218</v>
      </c>
      <c r="C10" s="35"/>
      <c r="D10" s="35"/>
      <c r="E10" s="35"/>
      <c r="F10" s="35"/>
      <c r="G10" s="35"/>
      <c r="H10" s="35"/>
      <c r="I10" s="35"/>
      <c r="J10" s="35"/>
      <c r="K10" s="35"/>
      <c r="L10" s="35"/>
      <c r="M10" s="35"/>
      <c r="N10" s="35"/>
      <c r="O10" s="35"/>
      <c r="P10" s="35"/>
      <c r="Q10" s="35"/>
      <c r="R10" s="35"/>
      <c r="S10" s="35"/>
      <c r="T10" s="35"/>
      <c r="U10" s="35"/>
      <c r="V10" s="35"/>
      <c r="W10" s="36"/>
      <c r="X10" s="35" t="s">
        <v>219</v>
      </c>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6"/>
    </row>
    <row r="11" spans="2:68" ht="27.6" customHeight="1" x14ac:dyDescent="0.2">
      <c r="B11" s="280" t="s">
        <v>241</v>
      </c>
      <c r="C11" s="281"/>
      <c r="D11" s="281"/>
      <c r="E11" s="281"/>
      <c r="F11" s="281"/>
      <c r="G11" s="281"/>
      <c r="H11" s="281"/>
      <c r="I11" s="281"/>
      <c r="J11" s="281"/>
      <c r="K11" s="281"/>
      <c r="L11" s="281"/>
      <c r="M11" s="281"/>
      <c r="N11" s="281"/>
      <c r="O11" s="281"/>
      <c r="P11" s="281"/>
      <c r="Q11" s="281"/>
      <c r="R11" s="281"/>
      <c r="S11" s="281"/>
      <c r="T11" s="281"/>
      <c r="U11" s="281"/>
      <c r="V11" s="281"/>
      <c r="W11" s="282"/>
      <c r="X11" s="39" t="s">
        <v>654</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1"/>
    </row>
    <row r="12" spans="2:68" ht="18" customHeight="1" x14ac:dyDescent="0.2">
      <c r="B12" s="280" t="s">
        <v>242</v>
      </c>
      <c r="C12" s="281"/>
      <c r="D12" s="281"/>
      <c r="E12" s="281"/>
      <c r="F12" s="281"/>
      <c r="G12" s="281"/>
      <c r="H12" s="281"/>
      <c r="I12" s="281"/>
      <c r="J12" s="281"/>
      <c r="K12" s="281"/>
      <c r="L12" s="281"/>
      <c r="M12" s="281"/>
      <c r="N12" s="281"/>
      <c r="O12" s="281"/>
      <c r="P12" s="281"/>
      <c r="Q12" s="281"/>
      <c r="R12" s="281"/>
      <c r="S12" s="281"/>
      <c r="T12" s="281"/>
      <c r="U12" s="281"/>
      <c r="V12" s="281"/>
      <c r="W12" s="282"/>
      <c r="X12" s="392" t="s">
        <v>262</v>
      </c>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4"/>
    </row>
    <row r="13" spans="2:68" ht="18" customHeight="1" x14ac:dyDescent="0.2">
      <c r="B13" s="280" t="s">
        <v>471</v>
      </c>
      <c r="C13" s="281"/>
      <c r="D13" s="281"/>
      <c r="E13" s="281"/>
      <c r="F13" s="281"/>
      <c r="G13" s="281"/>
      <c r="H13" s="281"/>
      <c r="I13" s="281"/>
      <c r="J13" s="281"/>
      <c r="K13" s="281"/>
      <c r="L13" s="281"/>
      <c r="M13" s="281"/>
      <c r="N13" s="281"/>
      <c r="O13" s="281"/>
      <c r="P13" s="281"/>
      <c r="Q13" s="281"/>
      <c r="R13" s="281"/>
      <c r="S13" s="281"/>
      <c r="T13" s="281"/>
      <c r="U13" s="281"/>
      <c r="V13" s="281"/>
      <c r="W13" s="282"/>
      <c r="X13" s="392" t="s">
        <v>472</v>
      </c>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4"/>
    </row>
    <row r="14" spans="2:68" ht="18" customHeight="1" x14ac:dyDescent="0.2">
      <c r="B14" s="280" t="s">
        <v>466</v>
      </c>
      <c r="C14" s="281"/>
      <c r="D14" s="281"/>
      <c r="E14" s="281"/>
      <c r="F14" s="281"/>
      <c r="G14" s="281"/>
      <c r="H14" s="281"/>
      <c r="I14" s="281"/>
      <c r="J14" s="281"/>
      <c r="K14" s="281"/>
      <c r="L14" s="281"/>
      <c r="M14" s="281"/>
      <c r="N14" s="281"/>
      <c r="O14" s="281"/>
      <c r="P14" s="281"/>
      <c r="Q14" s="281"/>
      <c r="R14" s="281"/>
      <c r="S14" s="281"/>
      <c r="T14" s="281"/>
      <c r="U14" s="281"/>
      <c r="V14" s="281"/>
      <c r="W14" s="282"/>
      <c r="X14" s="392" t="s">
        <v>467</v>
      </c>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4"/>
    </row>
    <row r="15" spans="2:68" ht="18" customHeight="1" x14ac:dyDescent="0.2">
      <c r="B15" s="280" t="s">
        <v>468</v>
      </c>
      <c r="C15" s="281"/>
      <c r="D15" s="281"/>
      <c r="E15" s="281"/>
      <c r="F15" s="281"/>
      <c r="G15" s="281"/>
      <c r="H15" s="281"/>
      <c r="I15" s="281"/>
      <c r="J15" s="281"/>
      <c r="K15" s="281"/>
      <c r="L15" s="281"/>
      <c r="M15" s="281"/>
      <c r="N15" s="281"/>
      <c r="O15" s="281"/>
      <c r="P15" s="281"/>
      <c r="Q15" s="281"/>
      <c r="R15" s="281"/>
      <c r="S15" s="281"/>
      <c r="T15" s="281"/>
      <c r="U15" s="281"/>
      <c r="V15" s="281"/>
      <c r="W15" s="282"/>
      <c r="X15" s="392" t="s">
        <v>469</v>
      </c>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4"/>
    </row>
    <row r="16" spans="2:68" ht="18" customHeight="1" x14ac:dyDescent="0.2">
      <c r="B16" s="280" t="s">
        <v>236</v>
      </c>
      <c r="C16" s="281"/>
      <c r="D16" s="281"/>
      <c r="E16" s="281"/>
      <c r="F16" s="281"/>
      <c r="G16" s="281"/>
      <c r="H16" s="281"/>
      <c r="I16" s="281"/>
      <c r="J16" s="281"/>
      <c r="K16" s="281"/>
      <c r="L16" s="281"/>
      <c r="M16" s="281"/>
      <c r="N16" s="281"/>
      <c r="O16" s="281"/>
      <c r="P16" s="281"/>
      <c r="Q16" s="281"/>
      <c r="R16" s="281"/>
      <c r="S16" s="281"/>
      <c r="T16" s="281"/>
      <c r="U16" s="281"/>
      <c r="V16" s="281"/>
      <c r="W16" s="282"/>
      <c r="X16" s="39" t="s">
        <v>465</v>
      </c>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1"/>
    </row>
    <row r="17" spans="2:68" ht="18" customHeight="1" x14ac:dyDescent="0.2">
      <c r="B17" s="280" t="s">
        <v>221</v>
      </c>
      <c r="C17" s="281"/>
      <c r="D17" s="281"/>
      <c r="E17" s="281"/>
      <c r="F17" s="281"/>
      <c r="G17" s="281"/>
      <c r="H17" s="281"/>
      <c r="I17" s="281"/>
      <c r="J17" s="281"/>
      <c r="K17" s="281"/>
      <c r="L17" s="281"/>
      <c r="M17" s="281"/>
      <c r="N17" s="281"/>
      <c r="O17" s="281"/>
      <c r="P17" s="281"/>
      <c r="Q17" s="281"/>
      <c r="R17" s="281"/>
      <c r="S17" s="281"/>
      <c r="T17" s="281"/>
      <c r="U17" s="281"/>
      <c r="V17" s="281"/>
      <c r="W17" s="282"/>
      <c r="X17" s="39" t="s">
        <v>260</v>
      </c>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1"/>
    </row>
    <row r="18" spans="2:68" ht="15" customHeight="1" x14ac:dyDescent="0.2">
      <c r="B18" s="12"/>
      <c r="C18" s="12"/>
      <c r="D18" s="12"/>
      <c r="E18" s="12"/>
      <c r="F18" s="12"/>
      <c r="G18" s="12"/>
      <c r="H18" s="12"/>
      <c r="I18" s="12"/>
      <c r="J18" s="12"/>
      <c r="K18" s="12"/>
      <c r="L18" s="12"/>
      <c r="M18" s="12"/>
      <c r="N18" s="12"/>
      <c r="O18" s="12"/>
      <c r="P18" s="12"/>
      <c r="Q18" s="12"/>
      <c r="R18" s="12"/>
      <c r="S18" s="12"/>
      <c r="T18" s="12"/>
      <c r="U18" s="12"/>
      <c r="V18" s="12"/>
      <c r="W18" s="12"/>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2:68" ht="18" customHeight="1" x14ac:dyDescent="0.2">
      <c r="B19" s="48" t="s">
        <v>234</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row>
    <row r="20" spans="2:68" ht="18" customHeight="1" x14ac:dyDescent="0.2">
      <c r="B20" s="75" t="s">
        <v>222</v>
      </c>
      <c r="C20" s="76"/>
      <c r="D20" s="76"/>
      <c r="E20" s="76"/>
      <c r="F20" s="76"/>
      <c r="G20" s="76"/>
      <c r="H20" s="76"/>
      <c r="I20" s="76"/>
      <c r="J20" s="76"/>
      <c r="K20" s="76"/>
      <c r="L20" s="76"/>
      <c r="M20" s="76"/>
      <c r="N20" s="76"/>
      <c r="O20" s="76"/>
      <c r="P20" s="76"/>
      <c r="Q20" s="76"/>
      <c r="R20" s="76"/>
      <c r="S20" s="76"/>
      <c r="T20" s="76"/>
      <c r="U20" s="76"/>
      <c r="V20" s="53" t="s">
        <v>224</v>
      </c>
      <c r="W20" s="54"/>
      <c r="X20" s="54"/>
      <c r="Y20" s="54"/>
      <c r="Z20" s="55"/>
      <c r="AA20" s="53" t="s">
        <v>271</v>
      </c>
      <c r="AB20" s="54"/>
      <c r="AC20" s="54"/>
      <c r="AD20" s="54"/>
      <c r="AE20" s="55"/>
      <c r="AF20" s="49" t="s">
        <v>306</v>
      </c>
      <c r="AG20" s="49"/>
      <c r="AH20" s="49"/>
      <c r="AI20" s="49"/>
      <c r="AJ20" s="49"/>
      <c r="AK20" s="49" t="s">
        <v>272</v>
      </c>
      <c r="AL20" s="49"/>
      <c r="AM20" s="49"/>
      <c r="AN20" s="49"/>
      <c r="AO20" s="49"/>
      <c r="AP20" s="49" t="s">
        <v>273</v>
      </c>
      <c r="AQ20" s="49"/>
      <c r="AR20" s="49"/>
      <c r="AS20" s="49"/>
      <c r="AT20" s="49"/>
      <c r="AU20" s="49" t="s">
        <v>274</v>
      </c>
      <c r="AV20" s="49"/>
      <c r="AW20" s="49"/>
      <c r="AX20" s="49"/>
      <c r="AY20" s="49"/>
      <c r="AZ20" s="37" t="s">
        <v>275</v>
      </c>
      <c r="BA20" s="19"/>
      <c r="BB20" s="19"/>
      <c r="BC20" s="19"/>
      <c r="BD20" s="38"/>
      <c r="BE20" s="112" t="s">
        <v>284</v>
      </c>
      <c r="BF20" s="19"/>
      <c r="BG20" s="19"/>
      <c r="BH20" s="19"/>
      <c r="BI20" s="113"/>
      <c r="BJ20" s="54" t="s">
        <v>223</v>
      </c>
      <c r="BK20" s="54"/>
      <c r="BL20" s="54"/>
      <c r="BM20" s="54"/>
      <c r="BN20" s="54"/>
      <c r="BO20" s="54"/>
      <c r="BP20" s="59"/>
    </row>
    <row r="21" spans="2:68" ht="18" customHeight="1" x14ac:dyDescent="0.2">
      <c r="B21" s="78"/>
      <c r="C21" s="79"/>
      <c r="D21" s="79"/>
      <c r="E21" s="79"/>
      <c r="F21" s="79"/>
      <c r="G21" s="79"/>
      <c r="H21" s="79"/>
      <c r="I21" s="79"/>
      <c r="J21" s="79"/>
      <c r="K21" s="79"/>
      <c r="L21" s="79"/>
      <c r="M21" s="79"/>
      <c r="N21" s="79"/>
      <c r="O21" s="79"/>
      <c r="P21" s="79"/>
      <c r="Q21" s="79"/>
      <c r="R21" s="79"/>
      <c r="S21" s="79"/>
      <c r="T21" s="79"/>
      <c r="U21" s="79"/>
      <c r="V21" s="56"/>
      <c r="W21" s="57"/>
      <c r="X21" s="57"/>
      <c r="Y21" s="57"/>
      <c r="Z21" s="58"/>
      <c r="AA21" s="56"/>
      <c r="AB21" s="57"/>
      <c r="AC21" s="57"/>
      <c r="AD21" s="57"/>
      <c r="AE21" s="58"/>
      <c r="AF21" s="49"/>
      <c r="AG21" s="49"/>
      <c r="AH21" s="49"/>
      <c r="AI21" s="49"/>
      <c r="AJ21" s="49"/>
      <c r="AK21" s="49"/>
      <c r="AL21" s="49"/>
      <c r="AM21" s="49"/>
      <c r="AN21" s="49"/>
      <c r="AO21" s="49"/>
      <c r="AP21" s="49"/>
      <c r="AQ21" s="49"/>
      <c r="AR21" s="49"/>
      <c r="AS21" s="49"/>
      <c r="AT21" s="49"/>
      <c r="AU21" s="49"/>
      <c r="AV21" s="49"/>
      <c r="AW21" s="49"/>
      <c r="AX21" s="49"/>
      <c r="AY21" s="49"/>
      <c r="AZ21" s="37"/>
      <c r="BA21" s="19"/>
      <c r="BB21" s="19"/>
      <c r="BC21" s="19"/>
      <c r="BD21" s="38"/>
      <c r="BE21" s="112"/>
      <c r="BF21" s="19"/>
      <c r="BG21" s="19"/>
      <c r="BH21" s="19"/>
      <c r="BI21" s="113"/>
      <c r="BJ21" s="57"/>
      <c r="BK21" s="57"/>
      <c r="BL21" s="57"/>
      <c r="BM21" s="57"/>
      <c r="BN21" s="57"/>
      <c r="BO21" s="57"/>
      <c r="BP21" s="60"/>
    </row>
    <row r="22" spans="2:68" ht="18" customHeight="1" x14ac:dyDescent="0.2">
      <c r="B22" s="145" t="s">
        <v>450</v>
      </c>
      <c r="C22" s="146"/>
      <c r="D22" s="146"/>
      <c r="E22" s="146"/>
      <c r="F22" s="146"/>
      <c r="G22" s="146"/>
      <c r="H22" s="146"/>
      <c r="I22" s="146"/>
      <c r="J22" s="146"/>
      <c r="K22" s="146"/>
      <c r="L22" s="146"/>
      <c r="M22" s="146"/>
      <c r="N22" s="146"/>
      <c r="O22" s="146"/>
      <c r="P22" s="146"/>
      <c r="Q22" s="146"/>
      <c r="R22" s="146"/>
      <c r="S22" s="146"/>
      <c r="T22" s="146"/>
      <c r="U22" s="146"/>
      <c r="V22" s="139" t="s">
        <v>246</v>
      </c>
      <c r="W22" s="140"/>
      <c r="X22" s="140"/>
      <c r="Y22" s="140"/>
      <c r="Z22" s="141"/>
      <c r="AA22" s="385">
        <v>6857</v>
      </c>
      <c r="AB22" s="386"/>
      <c r="AC22" s="386"/>
      <c r="AD22" s="386"/>
      <c r="AE22" s="387"/>
      <c r="AF22" s="388">
        <v>6730</v>
      </c>
      <c r="AG22" s="388"/>
      <c r="AH22" s="388"/>
      <c r="AI22" s="388"/>
      <c r="AJ22" s="388"/>
      <c r="AK22" s="388">
        <v>6626</v>
      </c>
      <c r="AL22" s="388"/>
      <c r="AM22" s="388"/>
      <c r="AN22" s="388"/>
      <c r="AO22" s="388"/>
      <c r="AP22" s="149"/>
      <c r="AQ22" s="149"/>
      <c r="AR22" s="149"/>
      <c r="AS22" s="149"/>
      <c r="AT22" s="149"/>
      <c r="AU22" s="149"/>
      <c r="AV22" s="149"/>
      <c r="AW22" s="149"/>
      <c r="AX22" s="149"/>
      <c r="AY22" s="149"/>
      <c r="AZ22" s="83"/>
      <c r="BA22" s="84"/>
      <c r="BB22" s="84"/>
      <c r="BC22" s="84"/>
      <c r="BD22" s="85"/>
      <c r="BE22" s="389">
        <v>6820</v>
      </c>
      <c r="BF22" s="390"/>
      <c r="BG22" s="390"/>
      <c r="BH22" s="390"/>
      <c r="BI22" s="391"/>
      <c r="BJ22" s="86">
        <f>AK22/BE22</f>
        <v>0.97155425219941349</v>
      </c>
      <c r="BK22" s="86"/>
      <c r="BL22" s="86"/>
      <c r="BM22" s="86"/>
      <c r="BN22" s="86"/>
      <c r="BO22" s="86"/>
      <c r="BP22" s="87"/>
    </row>
    <row r="23" spans="2:68" ht="18" customHeight="1" x14ac:dyDescent="0.2">
      <c r="B23" s="147"/>
      <c r="C23" s="148"/>
      <c r="D23" s="148"/>
      <c r="E23" s="148"/>
      <c r="F23" s="148"/>
      <c r="G23" s="148"/>
      <c r="H23" s="148"/>
      <c r="I23" s="148"/>
      <c r="J23" s="148"/>
      <c r="K23" s="148"/>
      <c r="L23" s="148"/>
      <c r="M23" s="148"/>
      <c r="N23" s="148"/>
      <c r="O23" s="148"/>
      <c r="P23" s="148"/>
      <c r="Q23" s="148"/>
      <c r="R23" s="148"/>
      <c r="S23" s="148"/>
      <c r="T23" s="148"/>
      <c r="U23" s="148"/>
      <c r="V23" s="142"/>
      <c r="W23" s="143"/>
      <c r="X23" s="143"/>
      <c r="Y23" s="143"/>
      <c r="Z23" s="144"/>
      <c r="AA23" s="385"/>
      <c r="AB23" s="386"/>
      <c r="AC23" s="386"/>
      <c r="AD23" s="386"/>
      <c r="AE23" s="387"/>
      <c r="AF23" s="388"/>
      <c r="AG23" s="388"/>
      <c r="AH23" s="388"/>
      <c r="AI23" s="388"/>
      <c r="AJ23" s="388"/>
      <c r="AK23" s="388"/>
      <c r="AL23" s="388"/>
      <c r="AM23" s="388"/>
      <c r="AN23" s="388"/>
      <c r="AO23" s="388"/>
      <c r="AP23" s="149"/>
      <c r="AQ23" s="149"/>
      <c r="AR23" s="149"/>
      <c r="AS23" s="149"/>
      <c r="AT23" s="149"/>
      <c r="AU23" s="149"/>
      <c r="AV23" s="149"/>
      <c r="AW23" s="149"/>
      <c r="AX23" s="149"/>
      <c r="AY23" s="149"/>
      <c r="AZ23" s="83"/>
      <c r="BA23" s="84"/>
      <c r="BB23" s="84"/>
      <c r="BC23" s="84"/>
      <c r="BD23" s="85"/>
      <c r="BE23" s="389"/>
      <c r="BF23" s="390"/>
      <c r="BG23" s="390"/>
      <c r="BH23" s="390"/>
      <c r="BI23" s="391"/>
      <c r="BJ23" s="88"/>
      <c r="BK23" s="88"/>
      <c r="BL23" s="88"/>
      <c r="BM23" s="88"/>
      <c r="BN23" s="88"/>
      <c r="BO23" s="88"/>
      <c r="BP23" s="89"/>
    </row>
    <row r="24" spans="2:68" ht="18" customHeight="1" x14ac:dyDescent="0.2">
      <c r="B24" s="75" t="s">
        <v>225</v>
      </c>
      <c r="C24" s="76"/>
      <c r="D24" s="76"/>
      <c r="E24" s="76"/>
      <c r="F24" s="76"/>
      <c r="G24" s="76"/>
      <c r="H24" s="77"/>
      <c r="I24" s="61" t="s">
        <v>655</v>
      </c>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3"/>
    </row>
    <row r="25" spans="2:68" ht="12" customHeight="1" x14ac:dyDescent="0.2">
      <c r="B25" s="78"/>
      <c r="C25" s="79"/>
      <c r="D25" s="79"/>
      <c r="E25" s="79"/>
      <c r="F25" s="79"/>
      <c r="G25" s="79"/>
      <c r="H25" s="80"/>
      <c r="I25" s="64"/>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6"/>
    </row>
    <row r="26" spans="2:68" ht="18" customHeight="1" x14ac:dyDescent="0.2">
      <c r="B26" s="5"/>
      <c r="C26" s="5"/>
      <c r="D26" s="5"/>
      <c r="E26" s="5"/>
      <c r="F26" s="5"/>
      <c r="G26" s="5"/>
      <c r="H26" s="5"/>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2:68" ht="18" customHeight="1" x14ac:dyDescent="0.2">
      <c r="B27" s="22" t="s">
        <v>255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row>
    <row r="28" spans="2:68" ht="18" customHeight="1" x14ac:dyDescent="0.2">
      <c r="B28" s="67" t="s">
        <v>228</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9"/>
    </row>
    <row r="29" spans="2:68" ht="18" customHeight="1" x14ac:dyDescent="0.2">
      <c r="B29" s="75" t="s">
        <v>312</v>
      </c>
      <c r="C29" s="76"/>
      <c r="D29" s="76"/>
      <c r="E29" s="76"/>
      <c r="F29" s="76"/>
      <c r="G29" s="76"/>
      <c r="H29" s="76"/>
      <c r="I29" s="76"/>
      <c r="J29" s="76"/>
      <c r="K29" s="76"/>
      <c r="L29" s="76"/>
      <c r="M29" s="76"/>
      <c r="N29" s="76"/>
      <c r="O29" s="76"/>
      <c r="P29" s="76"/>
      <c r="Q29" s="76"/>
      <c r="R29" s="76"/>
      <c r="S29" s="76"/>
      <c r="T29" s="76"/>
      <c r="U29" s="97"/>
      <c r="V29" s="53" t="s">
        <v>224</v>
      </c>
      <c r="W29" s="54"/>
      <c r="X29" s="54"/>
      <c r="Y29" s="54"/>
      <c r="Z29" s="54"/>
      <c r="AA29" s="53" t="s">
        <v>271</v>
      </c>
      <c r="AB29" s="54"/>
      <c r="AC29" s="54"/>
      <c r="AD29" s="54"/>
      <c r="AE29" s="55"/>
      <c r="AF29" s="49" t="s">
        <v>306</v>
      </c>
      <c r="AG29" s="49"/>
      <c r="AH29" s="49"/>
      <c r="AI29" s="49"/>
      <c r="AJ29" s="49"/>
      <c r="AK29" s="49" t="s">
        <v>272</v>
      </c>
      <c r="AL29" s="49"/>
      <c r="AM29" s="49"/>
      <c r="AN29" s="49"/>
      <c r="AO29" s="49"/>
      <c r="AP29" s="49" t="s">
        <v>273</v>
      </c>
      <c r="AQ29" s="49"/>
      <c r="AR29" s="49"/>
      <c r="AS29" s="49"/>
      <c r="AT29" s="49"/>
      <c r="AU29" s="49" t="s">
        <v>274</v>
      </c>
      <c r="AV29" s="49"/>
      <c r="AW29" s="49"/>
      <c r="AX29" s="49"/>
      <c r="AY29" s="49"/>
      <c r="AZ29" s="37" t="s">
        <v>275</v>
      </c>
      <c r="BA29" s="19"/>
      <c r="BB29" s="19"/>
      <c r="BC29" s="19"/>
      <c r="BD29" s="38"/>
      <c r="BE29" s="112" t="s">
        <v>284</v>
      </c>
      <c r="BF29" s="19"/>
      <c r="BG29" s="19"/>
      <c r="BH29" s="19"/>
      <c r="BI29" s="113"/>
      <c r="BJ29" s="70" t="s">
        <v>223</v>
      </c>
      <c r="BK29" s="70"/>
      <c r="BL29" s="70"/>
      <c r="BM29" s="70"/>
      <c r="BN29" s="70"/>
      <c r="BO29" s="70"/>
      <c r="BP29" s="71"/>
    </row>
    <row r="30" spans="2:68" ht="18" customHeight="1" x14ac:dyDescent="0.2">
      <c r="B30" s="78"/>
      <c r="C30" s="79"/>
      <c r="D30" s="79"/>
      <c r="E30" s="79"/>
      <c r="F30" s="79"/>
      <c r="G30" s="79"/>
      <c r="H30" s="79"/>
      <c r="I30" s="79"/>
      <c r="J30" s="79"/>
      <c r="K30" s="79"/>
      <c r="L30" s="79"/>
      <c r="M30" s="79"/>
      <c r="N30" s="79"/>
      <c r="O30" s="79"/>
      <c r="P30" s="79"/>
      <c r="Q30" s="79"/>
      <c r="R30" s="79"/>
      <c r="S30" s="79"/>
      <c r="T30" s="79"/>
      <c r="U30" s="98"/>
      <c r="V30" s="56"/>
      <c r="W30" s="57"/>
      <c r="X30" s="57"/>
      <c r="Y30" s="57"/>
      <c r="Z30" s="57"/>
      <c r="AA30" s="56"/>
      <c r="AB30" s="57"/>
      <c r="AC30" s="57"/>
      <c r="AD30" s="57"/>
      <c r="AE30" s="58"/>
      <c r="AF30" s="49"/>
      <c r="AG30" s="49"/>
      <c r="AH30" s="49"/>
      <c r="AI30" s="49"/>
      <c r="AJ30" s="49"/>
      <c r="AK30" s="49"/>
      <c r="AL30" s="49"/>
      <c r="AM30" s="49"/>
      <c r="AN30" s="49"/>
      <c r="AO30" s="49"/>
      <c r="AP30" s="49"/>
      <c r="AQ30" s="49"/>
      <c r="AR30" s="49"/>
      <c r="AS30" s="49"/>
      <c r="AT30" s="49"/>
      <c r="AU30" s="49"/>
      <c r="AV30" s="49"/>
      <c r="AW30" s="49"/>
      <c r="AX30" s="49"/>
      <c r="AY30" s="49"/>
      <c r="AZ30" s="37"/>
      <c r="BA30" s="19"/>
      <c r="BB30" s="19"/>
      <c r="BC30" s="19"/>
      <c r="BD30" s="38"/>
      <c r="BE30" s="112"/>
      <c r="BF30" s="19"/>
      <c r="BG30" s="19"/>
      <c r="BH30" s="19"/>
      <c r="BI30" s="113"/>
      <c r="BJ30" s="72"/>
      <c r="BK30" s="72"/>
      <c r="BL30" s="72"/>
      <c r="BM30" s="72"/>
      <c r="BN30" s="72"/>
      <c r="BO30" s="72"/>
      <c r="BP30" s="73"/>
    </row>
    <row r="31" spans="2:68" ht="18" customHeight="1" x14ac:dyDescent="0.2">
      <c r="B31" s="90" t="s">
        <v>656</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2"/>
    </row>
    <row r="32" spans="2:68" ht="18" customHeight="1" x14ac:dyDescent="0.2">
      <c r="B32" s="99" t="s">
        <v>452</v>
      </c>
      <c r="C32" s="100"/>
      <c r="D32" s="100"/>
      <c r="E32" s="100"/>
      <c r="F32" s="100"/>
      <c r="G32" s="100"/>
      <c r="H32" s="100"/>
      <c r="I32" s="100"/>
      <c r="J32" s="100"/>
      <c r="K32" s="100"/>
      <c r="L32" s="100"/>
      <c r="M32" s="100"/>
      <c r="N32" s="100"/>
      <c r="O32" s="100"/>
      <c r="P32" s="100"/>
      <c r="Q32" s="100"/>
      <c r="R32" s="100"/>
      <c r="S32" s="100"/>
      <c r="T32" s="100"/>
      <c r="U32" s="101"/>
      <c r="V32" s="96" t="s">
        <v>246</v>
      </c>
      <c r="W32" s="96"/>
      <c r="X32" s="96"/>
      <c r="Y32" s="96"/>
      <c r="Z32" s="96"/>
      <c r="AA32" s="384" t="s">
        <v>247</v>
      </c>
      <c r="AB32" s="384"/>
      <c r="AC32" s="384"/>
      <c r="AD32" s="384"/>
      <c r="AE32" s="384"/>
      <c r="AF32" s="165" t="s">
        <v>574</v>
      </c>
      <c r="AG32" s="165"/>
      <c r="AH32" s="165"/>
      <c r="AI32" s="165"/>
      <c r="AJ32" s="165"/>
      <c r="AK32" s="164">
        <v>38</v>
      </c>
      <c r="AL32" s="164"/>
      <c r="AM32" s="164"/>
      <c r="AN32" s="164"/>
      <c r="AO32" s="164"/>
      <c r="AP32" s="81"/>
      <c r="AQ32" s="81"/>
      <c r="AR32" s="81"/>
      <c r="AS32" s="81"/>
      <c r="AT32" s="81"/>
      <c r="AU32" s="81"/>
      <c r="AV32" s="81"/>
      <c r="AW32" s="81"/>
      <c r="AX32" s="81"/>
      <c r="AY32" s="81"/>
      <c r="AZ32" s="81"/>
      <c r="BA32" s="81"/>
      <c r="BB32" s="81"/>
      <c r="BC32" s="81"/>
      <c r="BD32" s="81"/>
      <c r="BE32" s="155" t="s">
        <v>462</v>
      </c>
      <c r="BF32" s="155"/>
      <c r="BG32" s="155"/>
      <c r="BH32" s="155"/>
      <c r="BI32" s="155"/>
      <c r="BJ32" s="93">
        <f>AK32/120</f>
        <v>0.31666666666666665</v>
      </c>
      <c r="BK32" s="93"/>
      <c r="BL32" s="93"/>
      <c r="BM32" s="93"/>
      <c r="BN32" s="93"/>
      <c r="BO32" s="93"/>
      <c r="BP32" s="94"/>
    </row>
    <row r="33" spans="2:68" ht="18" customHeight="1" x14ac:dyDescent="0.2">
      <c r="B33" s="109" t="s">
        <v>455</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1"/>
    </row>
    <row r="34" spans="2:68" ht="18" customHeight="1" x14ac:dyDescent="0.2">
      <c r="B34" s="99" t="s">
        <v>453</v>
      </c>
      <c r="C34" s="100"/>
      <c r="D34" s="100"/>
      <c r="E34" s="100"/>
      <c r="F34" s="100"/>
      <c r="G34" s="100"/>
      <c r="H34" s="100"/>
      <c r="I34" s="100"/>
      <c r="J34" s="100"/>
      <c r="K34" s="100"/>
      <c r="L34" s="100"/>
      <c r="M34" s="100"/>
      <c r="N34" s="100"/>
      <c r="O34" s="100"/>
      <c r="P34" s="100"/>
      <c r="Q34" s="100"/>
      <c r="R34" s="100"/>
      <c r="S34" s="100"/>
      <c r="T34" s="100"/>
      <c r="U34" s="101"/>
      <c r="V34" s="96" t="s">
        <v>461</v>
      </c>
      <c r="W34" s="96"/>
      <c r="X34" s="96"/>
      <c r="Y34" s="96"/>
      <c r="Z34" s="96"/>
      <c r="AA34" s="156">
        <v>16.100000000000001</v>
      </c>
      <c r="AB34" s="156">
        <v>16.100000000000001</v>
      </c>
      <c r="AC34" s="156">
        <v>16.100000000000001</v>
      </c>
      <c r="AD34" s="156">
        <v>16.100000000000001</v>
      </c>
      <c r="AE34" s="156">
        <v>16.100000000000001</v>
      </c>
      <c r="AF34" s="96">
        <v>16.8</v>
      </c>
      <c r="AG34" s="96">
        <v>16.8</v>
      </c>
      <c r="AH34" s="96">
        <v>16.8</v>
      </c>
      <c r="AI34" s="96">
        <v>16.8</v>
      </c>
      <c r="AJ34" s="96">
        <v>16.8</v>
      </c>
      <c r="AK34" s="96">
        <v>13</v>
      </c>
      <c r="AL34" s="96">
        <v>13</v>
      </c>
      <c r="AM34" s="96">
        <v>13</v>
      </c>
      <c r="AN34" s="96">
        <v>13</v>
      </c>
      <c r="AO34" s="96">
        <v>13</v>
      </c>
      <c r="AP34" s="81"/>
      <c r="AQ34" s="81"/>
      <c r="AR34" s="81"/>
      <c r="AS34" s="81"/>
      <c r="AT34" s="81"/>
      <c r="AU34" s="81"/>
      <c r="AV34" s="81"/>
      <c r="AW34" s="81"/>
      <c r="AX34" s="81"/>
      <c r="AY34" s="81"/>
      <c r="AZ34" s="81"/>
      <c r="BA34" s="81"/>
      <c r="BB34" s="81"/>
      <c r="BC34" s="81"/>
      <c r="BD34" s="81"/>
      <c r="BE34" s="155" t="s">
        <v>463</v>
      </c>
      <c r="BF34" s="155" t="s">
        <v>463</v>
      </c>
      <c r="BG34" s="155" t="s">
        <v>463</v>
      </c>
      <c r="BH34" s="155" t="s">
        <v>463</v>
      </c>
      <c r="BI34" s="155" t="s">
        <v>463</v>
      </c>
      <c r="BJ34" s="382"/>
      <c r="BK34" s="382"/>
      <c r="BL34" s="382"/>
      <c r="BM34" s="382"/>
      <c r="BN34" s="382"/>
      <c r="BO34" s="382"/>
      <c r="BP34" s="383"/>
    </row>
    <row r="35" spans="2:68" ht="18" customHeight="1" x14ac:dyDescent="0.2">
      <c r="B35" s="103" t="s">
        <v>243</v>
      </c>
      <c r="C35" s="104"/>
      <c r="D35" s="104"/>
      <c r="E35" s="104"/>
      <c r="F35" s="104"/>
      <c r="G35" s="104"/>
      <c r="H35" s="104"/>
      <c r="I35" s="104"/>
      <c r="J35" s="104"/>
      <c r="K35" s="104"/>
      <c r="L35" s="104"/>
      <c r="M35" s="104"/>
      <c r="N35" s="104"/>
      <c r="O35" s="104"/>
      <c r="P35" s="104"/>
      <c r="Q35" s="104"/>
      <c r="R35" s="104"/>
      <c r="S35" s="104"/>
      <c r="T35" s="104"/>
      <c r="U35" s="105"/>
      <c r="V35" s="74" t="s">
        <v>246</v>
      </c>
      <c r="W35" s="74"/>
      <c r="X35" s="74"/>
      <c r="Y35" s="74"/>
      <c r="Z35" s="74"/>
      <c r="AA35" s="302">
        <v>12216</v>
      </c>
      <c r="AB35" s="302">
        <v>12216</v>
      </c>
      <c r="AC35" s="302">
        <v>12216</v>
      </c>
      <c r="AD35" s="302">
        <v>12216</v>
      </c>
      <c r="AE35" s="302">
        <v>12216</v>
      </c>
      <c r="AF35" s="74">
        <v>3858</v>
      </c>
      <c r="AG35" s="74">
        <v>3858</v>
      </c>
      <c r="AH35" s="74">
        <v>3858</v>
      </c>
      <c r="AI35" s="74">
        <v>3858</v>
      </c>
      <c r="AJ35" s="74">
        <v>3858</v>
      </c>
      <c r="AK35" s="74">
        <v>4270</v>
      </c>
      <c r="AL35" s="74">
        <v>4270</v>
      </c>
      <c r="AM35" s="74">
        <v>4270</v>
      </c>
      <c r="AN35" s="74">
        <v>4270</v>
      </c>
      <c r="AO35" s="74">
        <v>4270</v>
      </c>
      <c r="AP35" s="74"/>
      <c r="AQ35" s="74"/>
      <c r="AR35" s="74"/>
      <c r="AS35" s="74"/>
      <c r="AT35" s="74"/>
      <c r="AU35" s="74"/>
      <c r="AV35" s="74"/>
      <c r="AW35" s="74"/>
      <c r="AX35" s="74"/>
      <c r="AY35" s="74"/>
      <c r="AZ35" s="74"/>
      <c r="BA35" s="74"/>
      <c r="BB35" s="74"/>
      <c r="BC35" s="74"/>
      <c r="BD35" s="74"/>
      <c r="BE35" s="74">
        <v>13500</v>
      </c>
      <c r="BF35" s="74">
        <v>13500</v>
      </c>
      <c r="BG35" s="74">
        <v>13500</v>
      </c>
      <c r="BH35" s="74">
        <v>13500</v>
      </c>
      <c r="BI35" s="74">
        <v>13500</v>
      </c>
      <c r="BJ35" s="114">
        <f>AK35/BE35</f>
        <v>0.3162962962962963</v>
      </c>
      <c r="BK35" s="115"/>
      <c r="BL35" s="115"/>
      <c r="BM35" s="115"/>
      <c r="BN35" s="115"/>
      <c r="BO35" s="115"/>
      <c r="BP35" s="116"/>
    </row>
    <row r="36" spans="2:68" ht="18" customHeight="1" x14ac:dyDescent="0.2">
      <c r="B36" s="106" t="s">
        <v>454</v>
      </c>
      <c r="C36" s="107"/>
      <c r="D36" s="107"/>
      <c r="E36" s="107"/>
      <c r="F36" s="107"/>
      <c r="G36" s="107"/>
      <c r="H36" s="107"/>
      <c r="I36" s="107"/>
      <c r="J36" s="107"/>
      <c r="K36" s="107"/>
      <c r="L36" s="107"/>
      <c r="M36" s="107"/>
      <c r="N36" s="107"/>
      <c r="O36" s="107"/>
      <c r="P36" s="107"/>
      <c r="Q36" s="107"/>
      <c r="R36" s="107"/>
      <c r="S36" s="107"/>
      <c r="T36" s="107"/>
      <c r="U36" s="108"/>
      <c r="V36" s="74" t="s">
        <v>246</v>
      </c>
      <c r="W36" s="74"/>
      <c r="X36" s="74"/>
      <c r="Y36" s="74"/>
      <c r="Z36" s="74"/>
      <c r="AA36" s="124" t="s">
        <v>247</v>
      </c>
      <c r="AB36" s="124"/>
      <c r="AC36" s="124"/>
      <c r="AD36" s="124"/>
      <c r="AE36" s="124"/>
      <c r="AF36" s="124" t="s">
        <v>247</v>
      </c>
      <c r="AG36" s="124"/>
      <c r="AH36" s="124"/>
      <c r="AI36" s="124"/>
      <c r="AJ36" s="124"/>
      <c r="AK36" s="124" t="s">
        <v>247</v>
      </c>
      <c r="AL36" s="124"/>
      <c r="AM36" s="124"/>
      <c r="AN36" s="124"/>
      <c r="AO36" s="124"/>
      <c r="AP36" s="74"/>
      <c r="AQ36" s="74"/>
      <c r="AR36" s="74"/>
      <c r="AS36" s="74"/>
      <c r="AT36" s="74"/>
      <c r="AU36" s="74"/>
      <c r="AV36" s="74"/>
      <c r="AW36" s="74"/>
      <c r="AX36" s="74"/>
      <c r="AY36" s="74"/>
      <c r="AZ36" s="74"/>
      <c r="BA36" s="74"/>
      <c r="BB36" s="74"/>
      <c r="BC36" s="74"/>
      <c r="BD36" s="74"/>
      <c r="BE36" s="158" t="s">
        <v>247</v>
      </c>
      <c r="BF36" s="158">
        <v>0</v>
      </c>
      <c r="BG36" s="158">
        <v>0</v>
      </c>
      <c r="BH36" s="158">
        <v>0</v>
      </c>
      <c r="BI36" s="158">
        <v>0</v>
      </c>
      <c r="BJ36" s="379"/>
      <c r="BK36" s="380"/>
      <c r="BL36" s="380"/>
      <c r="BM36" s="380"/>
      <c r="BN36" s="380"/>
      <c r="BO36" s="380"/>
      <c r="BP36" s="381"/>
    </row>
    <row r="37" spans="2:68" ht="18" customHeight="1" x14ac:dyDescent="0.2">
      <c r="B37" s="109" t="s">
        <v>460</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row>
    <row r="38" spans="2:68" ht="18" customHeight="1" x14ac:dyDescent="0.2">
      <c r="B38" s="99" t="s">
        <v>456</v>
      </c>
      <c r="C38" s="100"/>
      <c r="D38" s="100"/>
      <c r="E38" s="100"/>
      <c r="F38" s="100"/>
      <c r="G38" s="100"/>
      <c r="H38" s="100"/>
      <c r="I38" s="100"/>
      <c r="J38" s="100"/>
      <c r="K38" s="100"/>
      <c r="L38" s="100"/>
      <c r="M38" s="100"/>
      <c r="N38" s="100"/>
      <c r="O38" s="100"/>
      <c r="P38" s="100"/>
      <c r="Q38" s="100"/>
      <c r="R38" s="100"/>
      <c r="S38" s="100"/>
      <c r="T38" s="100"/>
      <c r="U38" s="101"/>
      <c r="V38" s="96" t="s">
        <v>248</v>
      </c>
      <c r="W38" s="96"/>
      <c r="X38" s="96"/>
      <c r="Y38" s="96"/>
      <c r="Z38" s="96"/>
      <c r="AA38" s="96">
        <v>92.5</v>
      </c>
      <c r="AB38" s="96">
        <v>92.5</v>
      </c>
      <c r="AC38" s="96">
        <v>92.5</v>
      </c>
      <c r="AD38" s="96">
        <v>92.5</v>
      </c>
      <c r="AE38" s="96">
        <v>92.5</v>
      </c>
      <c r="AF38" s="96">
        <v>94.8</v>
      </c>
      <c r="AG38" s="96">
        <v>94.8</v>
      </c>
      <c r="AH38" s="96">
        <v>94.8</v>
      </c>
      <c r="AI38" s="96">
        <v>94.8</v>
      </c>
      <c r="AJ38" s="96">
        <v>94.8</v>
      </c>
      <c r="AK38" s="289">
        <v>86.3</v>
      </c>
      <c r="AL38" s="290">
        <v>86.3</v>
      </c>
      <c r="AM38" s="290">
        <v>86.3</v>
      </c>
      <c r="AN38" s="290">
        <v>86.3</v>
      </c>
      <c r="AO38" s="291">
        <v>86.3</v>
      </c>
      <c r="AP38" s="81"/>
      <c r="AQ38" s="81"/>
      <c r="AR38" s="81"/>
      <c r="AS38" s="81"/>
      <c r="AT38" s="81"/>
      <c r="AU38" s="81"/>
      <c r="AV38" s="81"/>
      <c r="AW38" s="81"/>
      <c r="AX38" s="81"/>
      <c r="AY38" s="81"/>
      <c r="AZ38" s="81"/>
      <c r="BA38" s="81"/>
      <c r="BB38" s="81"/>
      <c r="BC38" s="81"/>
      <c r="BD38" s="81"/>
      <c r="BE38" s="289">
        <v>94</v>
      </c>
      <c r="BF38" s="290">
        <v>94</v>
      </c>
      <c r="BG38" s="290">
        <v>94</v>
      </c>
      <c r="BH38" s="290">
        <v>94</v>
      </c>
      <c r="BI38" s="291">
        <v>94</v>
      </c>
      <c r="BJ38" s="93">
        <f>AK38/BE38</f>
        <v>0.91808510638297869</v>
      </c>
      <c r="BK38" s="93"/>
      <c r="BL38" s="93"/>
      <c r="BM38" s="93"/>
      <c r="BN38" s="93"/>
      <c r="BO38" s="93"/>
      <c r="BP38" s="94"/>
    </row>
    <row r="39" spans="2:68" ht="18" customHeight="1" x14ac:dyDescent="0.2">
      <c r="B39" s="103" t="s">
        <v>457</v>
      </c>
      <c r="C39" s="104"/>
      <c r="D39" s="104"/>
      <c r="E39" s="104"/>
      <c r="F39" s="104"/>
      <c r="G39" s="104"/>
      <c r="H39" s="104"/>
      <c r="I39" s="104"/>
      <c r="J39" s="104"/>
      <c r="K39" s="104"/>
      <c r="L39" s="104"/>
      <c r="M39" s="104"/>
      <c r="N39" s="104"/>
      <c r="O39" s="104"/>
      <c r="P39" s="104"/>
      <c r="Q39" s="104"/>
      <c r="R39" s="104"/>
      <c r="S39" s="104"/>
      <c r="T39" s="104"/>
      <c r="U39" s="105"/>
      <c r="V39" s="74" t="s">
        <v>248</v>
      </c>
      <c r="W39" s="74"/>
      <c r="X39" s="74"/>
      <c r="Y39" s="74"/>
      <c r="Z39" s="74"/>
      <c r="AA39" s="170">
        <v>90.2</v>
      </c>
      <c r="AB39" s="170">
        <v>90.2</v>
      </c>
      <c r="AC39" s="170">
        <v>90.2</v>
      </c>
      <c r="AD39" s="170">
        <v>90.2</v>
      </c>
      <c r="AE39" s="170">
        <v>90.2</v>
      </c>
      <c r="AF39" s="170">
        <v>97.8</v>
      </c>
      <c r="AG39" s="170">
        <v>97.8</v>
      </c>
      <c r="AH39" s="170">
        <v>97.8</v>
      </c>
      <c r="AI39" s="170">
        <v>97.8</v>
      </c>
      <c r="AJ39" s="170">
        <v>97.8</v>
      </c>
      <c r="AK39" s="357">
        <v>91.1</v>
      </c>
      <c r="AL39" s="358">
        <v>91.1</v>
      </c>
      <c r="AM39" s="358">
        <v>91.1</v>
      </c>
      <c r="AN39" s="358">
        <v>91.1</v>
      </c>
      <c r="AO39" s="359">
        <v>91.1</v>
      </c>
      <c r="AP39" s="74"/>
      <c r="AQ39" s="74"/>
      <c r="AR39" s="74"/>
      <c r="AS39" s="74"/>
      <c r="AT39" s="74"/>
      <c r="AU39" s="74"/>
      <c r="AV39" s="74"/>
      <c r="AW39" s="74"/>
      <c r="AX39" s="74"/>
      <c r="AY39" s="74"/>
      <c r="AZ39" s="74"/>
      <c r="BA39" s="74"/>
      <c r="BB39" s="74"/>
      <c r="BC39" s="74"/>
      <c r="BD39" s="74"/>
      <c r="BE39" s="357">
        <v>91</v>
      </c>
      <c r="BF39" s="358">
        <v>91</v>
      </c>
      <c r="BG39" s="358">
        <v>91</v>
      </c>
      <c r="BH39" s="358">
        <v>91</v>
      </c>
      <c r="BI39" s="359">
        <v>91</v>
      </c>
      <c r="BJ39" s="114">
        <f>AK39/BE39</f>
        <v>1.0010989010989011</v>
      </c>
      <c r="BK39" s="115"/>
      <c r="BL39" s="115"/>
      <c r="BM39" s="115"/>
      <c r="BN39" s="115"/>
      <c r="BO39" s="115"/>
      <c r="BP39" s="116"/>
    </row>
    <row r="40" spans="2:68" ht="27" customHeight="1" x14ac:dyDescent="0.2">
      <c r="B40" s="304" t="s">
        <v>459</v>
      </c>
      <c r="C40" s="305"/>
      <c r="D40" s="305"/>
      <c r="E40" s="305"/>
      <c r="F40" s="305"/>
      <c r="G40" s="305"/>
      <c r="H40" s="305"/>
      <c r="I40" s="305"/>
      <c r="J40" s="305"/>
      <c r="K40" s="305"/>
      <c r="L40" s="305"/>
      <c r="M40" s="305"/>
      <c r="N40" s="305"/>
      <c r="O40" s="305"/>
      <c r="P40" s="305"/>
      <c r="Q40" s="305"/>
      <c r="R40" s="305"/>
      <c r="S40" s="305"/>
      <c r="T40" s="305"/>
      <c r="U40" s="306"/>
      <c r="V40" s="74" t="s">
        <v>248</v>
      </c>
      <c r="W40" s="74"/>
      <c r="X40" s="74"/>
      <c r="Y40" s="74"/>
      <c r="Z40" s="74"/>
      <c r="AA40" s="375">
        <v>1.6</v>
      </c>
      <c r="AB40" s="375">
        <v>1.6</v>
      </c>
      <c r="AC40" s="375">
        <v>1.6</v>
      </c>
      <c r="AD40" s="375">
        <v>1.6</v>
      </c>
      <c r="AE40" s="375">
        <v>1.6</v>
      </c>
      <c r="AF40" s="170" t="s">
        <v>464</v>
      </c>
      <c r="AG40" s="170" t="s">
        <v>464</v>
      </c>
      <c r="AH40" s="170" t="s">
        <v>464</v>
      </c>
      <c r="AI40" s="170" t="s">
        <v>464</v>
      </c>
      <c r="AJ40" s="170" t="s">
        <v>464</v>
      </c>
      <c r="AK40" s="376">
        <v>-0.9</v>
      </c>
      <c r="AL40" s="377">
        <v>-0.9</v>
      </c>
      <c r="AM40" s="377">
        <v>-0.9</v>
      </c>
      <c r="AN40" s="377">
        <v>-0.9</v>
      </c>
      <c r="AO40" s="378">
        <v>-0.9</v>
      </c>
      <c r="AP40" s="74"/>
      <c r="AQ40" s="74"/>
      <c r="AR40" s="74"/>
      <c r="AS40" s="74"/>
      <c r="AT40" s="74"/>
      <c r="AU40" s="74"/>
      <c r="AV40" s="74"/>
      <c r="AW40" s="74"/>
      <c r="AX40" s="74"/>
      <c r="AY40" s="74"/>
      <c r="AZ40" s="74"/>
      <c r="BA40" s="74"/>
      <c r="BB40" s="74"/>
      <c r="BC40" s="74"/>
      <c r="BD40" s="74"/>
      <c r="BE40" s="170">
        <v>2</v>
      </c>
      <c r="BF40" s="170"/>
      <c r="BG40" s="170"/>
      <c r="BH40" s="170"/>
      <c r="BI40" s="170"/>
      <c r="BJ40" s="360"/>
      <c r="BK40" s="361"/>
      <c r="BL40" s="361"/>
      <c r="BM40" s="361"/>
      <c r="BN40" s="361"/>
      <c r="BO40" s="361"/>
      <c r="BP40" s="362"/>
    </row>
    <row r="41" spans="2:68" ht="27" customHeight="1" x14ac:dyDescent="0.2">
      <c r="B41" s="363" t="s">
        <v>458</v>
      </c>
      <c r="C41" s="364"/>
      <c r="D41" s="364"/>
      <c r="E41" s="364"/>
      <c r="F41" s="364"/>
      <c r="G41" s="364"/>
      <c r="H41" s="364"/>
      <c r="I41" s="364"/>
      <c r="J41" s="364"/>
      <c r="K41" s="364"/>
      <c r="L41" s="364"/>
      <c r="M41" s="364"/>
      <c r="N41" s="364"/>
      <c r="O41" s="364"/>
      <c r="P41" s="364"/>
      <c r="Q41" s="364"/>
      <c r="R41" s="364"/>
      <c r="S41" s="364"/>
      <c r="T41" s="364"/>
      <c r="U41" s="365"/>
      <c r="V41" s="122" t="s">
        <v>248</v>
      </c>
      <c r="W41" s="122"/>
      <c r="X41" s="122"/>
      <c r="Y41" s="122"/>
      <c r="Z41" s="122"/>
      <c r="AA41" s="366">
        <v>-7.6</v>
      </c>
      <c r="AB41" s="366">
        <v>-7.6</v>
      </c>
      <c r="AC41" s="366">
        <v>-7.6</v>
      </c>
      <c r="AD41" s="366">
        <v>-7.6</v>
      </c>
      <c r="AE41" s="366">
        <v>-7.6</v>
      </c>
      <c r="AF41" s="367" t="s">
        <v>464</v>
      </c>
      <c r="AG41" s="367" t="s">
        <v>464</v>
      </c>
      <c r="AH41" s="367" t="s">
        <v>464</v>
      </c>
      <c r="AI41" s="367" t="s">
        <v>464</v>
      </c>
      <c r="AJ41" s="367" t="s">
        <v>464</v>
      </c>
      <c r="AK41" s="368">
        <v>-5.8</v>
      </c>
      <c r="AL41" s="369">
        <v>-5.8</v>
      </c>
      <c r="AM41" s="369">
        <v>-5.8</v>
      </c>
      <c r="AN41" s="369">
        <v>-5.8</v>
      </c>
      <c r="AO41" s="370">
        <v>-5.8</v>
      </c>
      <c r="AP41" s="122"/>
      <c r="AQ41" s="122"/>
      <c r="AR41" s="122"/>
      <c r="AS41" s="122"/>
      <c r="AT41" s="122"/>
      <c r="AU41" s="122"/>
      <c r="AV41" s="122"/>
      <c r="AW41" s="122"/>
      <c r="AX41" s="122"/>
      <c r="AY41" s="122"/>
      <c r="AZ41" s="122"/>
      <c r="BA41" s="122"/>
      <c r="BB41" s="122"/>
      <c r="BC41" s="122"/>
      <c r="BD41" s="122"/>
      <c r="BE41" s="371" t="s">
        <v>247</v>
      </c>
      <c r="BF41" s="371"/>
      <c r="BG41" s="371"/>
      <c r="BH41" s="371"/>
      <c r="BI41" s="371"/>
      <c r="BJ41" s="372"/>
      <c r="BK41" s="373"/>
      <c r="BL41" s="373"/>
      <c r="BM41" s="373"/>
      <c r="BN41" s="373"/>
      <c r="BO41" s="373"/>
      <c r="BP41" s="374"/>
    </row>
    <row r="42" spans="2:68" ht="18" customHeight="1" x14ac:dyDescent="0.2">
      <c r="B42" s="123" t="s">
        <v>229</v>
      </c>
      <c r="C42" s="123"/>
      <c r="D42" s="123"/>
      <c r="E42" s="123"/>
      <c r="F42" s="123"/>
      <c r="G42" s="123"/>
      <c r="H42" s="123"/>
      <c r="I42" s="130" t="s">
        <v>625</v>
      </c>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2"/>
    </row>
    <row r="43" spans="2:68" ht="70.8" customHeight="1" x14ac:dyDescent="0.2">
      <c r="B43" s="20"/>
      <c r="C43" s="20"/>
      <c r="D43" s="20"/>
      <c r="E43" s="20"/>
      <c r="F43" s="20"/>
      <c r="G43" s="20"/>
      <c r="H43" s="20"/>
      <c r="I43" s="64"/>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6"/>
    </row>
    <row r="44" spans="2:68" ht="18" customHeight="1" x14ac:dyDescent="0.2">
      <c r="B44" s="95"/>
      <c r="C44" s="95"/>
    </row>
    <row r="45" spans="2:68" ht="18" customHeight="1" x14ac:dyDescent="0.2">
      <c r="B45" s="95"/>
      <c r="C45" s="95"/>
    </row>
    <row r="46" spans="2:68" ht="18" customHeight="1" x14ac:dyDescent="0.2">
      <c r="B46" s="95"/>
      <c r="C46" s="95"/>
    </row>
    <row r="47" spans="2:68" ht="18" customHeight="1" x14ac:dyDescent="0.2">
      <c r="B47" s="95"/>
      <c r="C47" s="95"/>
    </row>
    <row r="48" spans="2:68"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sheetData>
  <mergeCells count="147">
    <mergeCell ref="B1:BP2"/>
    <mergeCell ref="B3:BP3"/>
    <mergeCell ref="B4:H5"/>
    <mergeCell ref="I4:BP5"/>
    <mergeCell ref="B6:H7"/>
    <mergeCell ref="I6:BP7"/>
    <mergeCell ref="B17:W17"/>
    <mergeCell ref="X17:BP17"/>
    <mergeCell ref="B19:BP19"/>
    <mergeCell ref="B14:W14"/>
    <mergeCell ref="X14:BP14"/>
    <mergeCell ref="B15:W15"/>
    <mergeCell ref="X15:BP15"/>
    <mergeCell ref="B13:W13"/>
    <mergeCell ref="X13:BP13"/>
    <mergeCell ref="B9:BP9"/>
    <mergeCell ref="B10:W10"/>
    <mergeCell ref="X10:BP10"/>
    <mergeCell ref="B11:W11"/>
    <mergeCell ref="X11:BP11"/>
    <mergeCell ref="B12:W12"/>
    <mergeCell ref="X12:BP12"/>
    <mergeCell ref="B16:W16"/>
    <mergeCell ref="X16:BP16"/>
    <mergeCell ref="B24:H25"/>
    <mergeCell ref="I24:BP25"/>
    <mergeCell ref="AP20:AT21"/>
    <mergeCell ref="AU20:AY21"/>
    <mergeCell ref="AZ20:BD21"/>
    <mergeCell ref="BE20:BI21"/>
    <mergeCell ref="BJ20:BP21"/>
    <mergeCell ref="B22:U23"/>
    <mergeCell ref="V22:Z23"/>
    <mergeCell ref="AA22:AE23"/>
    <mergeCell ref="AF22:AJ23"/>
    <mergeCell ref="AK22:AO23"/>
    <mergeCell ref="B20:U21"/>
    <mergeCell ref="V20:Z21"/>
    <mergeCell ref="AA20:AE21"/>
    <mergeCell ref="AF20:AJ21"/>
    <mergeCell ref="AK20:AO21"/>
    <mergeCell ref="AP22:AT23"/>
    <mergeCell ref="AU22:AY23"/>
    <mergeCell ref="AZ22:BD23"/>
    <mergeCell ref="BE22:BI23"/>
    <mergeCell ref="BJ22:BP23"/>
    <mergeCell ref="B27:BP27"/>
    <mergeCell ref="B28:BP28"/>
    <mergeCell ref="B29:U30"/>
    <mergeCell ref="V29:Z30"/>
    <mergeCell ref="AA29:AE30"/>
    <mergeCell ref="AF29:AJ30"/>
    <mergeCell ref="AK29:AO30"/>
    <mergeCell ref="AP29:AT30"/>
    <mergeCell ref="AU29:AY30"/>
    <mergeCell ref="AZ29:BD30"/>
    <mergeCell ref="BE29:BI30"/>
    <mergeCell ref="BJ29:BP30"/>
    <mergeCell ref="B31:BP31"/>
    <mergeCell ref="B32:U32"/>
    <mergeCell ref="V32:Z32"/>
    <mergeCell ref="AA32:AE32"/>
    <mergeCell ref="AF32:AJ32"/>
    <mergeCell ref="AK32:AO32"/>
    <mergeCell ref="AP32:AT32"/>
    <mergeCell ref="AU32:AY32"/>
    <mergeCell ref="B33:BP33"/>
    <mergeCell ref="B34:U34"/>
    <mergeCell ref="V34:Z34"/>
    <mergeCell ref="AA34:AE34"/>
    <mergeCell ref="AF34:AJ34"/>
    <mergeCell ref="AK34:AO34"/>
    <mergeCell ref="AP34:AT34"/>
    <mergeCell ref="AZ32:BD32"/>
    <mergeCell ref="BE32:BI32"/>
    <mergeCell ref="BJ32:BP32"/>
    <mergeCell ref="AU34:AY34"/>
    <mergeCell ref="AZ34:BD34"/>
    <mergeCell ref="BE34:BI34"/>
    <mergeCell ref="BJ34:BP34"/>
    <mergeCell ref="BJ35:BP35"/>
    <mergeCell ref="B36:U36"/>
    <mergeCell ref="V36:Z36"/>
    <mergeCell ref="AA36:AE36"/>
    <mergeCell ref="AF36:AJ36"/>
    <mergeCell ref="AK36:AO36"/>
    <mergeCell ref="AP36:AT36"/>
    <mergeCell ref="AU36:AY36"/>
    <mergeCell ref="AZ36:BD36"/>
    <mergeCell ref="BE36:BI36"/>
    <mergeCell ref="BJ36:BP36"/>
    <mergeCell ref="B35:U35"/>
    <mergeCell ref="V35:Z35"/>
    <mergeCell ref="AA35:AE35"/>
    <mergeCell ref="AF35:AJ35"/>
    <mergeCell ref="AK35:AO35"/>
    <mergeCell ref="AP35:AT35"/>
    <mergeCell ref="AU35:AY35"/>
    <mergeCell ref="AZ35:BD35"/>
    <mergeCell ref="BE35:BI35"/>
    <mergeCell ref="B37:BP37"/>
    <mergeCell ref="B38:U38"/>
    <mergeCell ref="V38:Z38"/>
    <mergeCell ref="AA38:AE38"/>
    <mergeCell ref="AF38:AJ38"/>
    <mergeCell ref="AK38:AO38"/>
    <mergeCell ref="AP38:AT38"/>
    <mergeCell ref="AU38:AY38"/>
    <mergeCell ref="AZ38:BD38"/>
    <mergeCell ref="BE38:BI38"/>
    <mergeCell ref="BJ38:BP38"/>
    <mergeCell ref="AZ41:BD41"/>
    <mergeCell ref="BE41:BI41"/>
    <mergeCell ref="BJ41:BP41"/>
    <mergeCell ref="B40:U40"/>
    <mergeCell ref="V40:Z40"/>
    <mergeCell ref="AA40:AE40"/>
    <mergeCell ref="AF40:AJ40"/>
    <mergeCell ref="AK40:AO40"/>
    <mergeCell ref="AP40:AT40"/>
    <mergeCell ref="AU40:AY40"/>
    <mergeCell ref="AZ40:BD40"/>
    <mergeCell ref="BE40:BI40"/>
    <mergeCell ref="B44:C45"/>
    <mergeCell ref="B46:C47"/>
    <mergeCell ref="B48:C49"/>
    <mergeCell ref="B50:C51"/>
    <mergeCell ref="B39:U39"/>
    <mergeCell ref="AZ39:BD39"/>
    <mergeCell ref="BE39:BI39"/>
    <mergeCell ref="BJ39:BP39"/>
    <mergeCell ref="V39:Z39"/>
    <mergeCell ref="AA39:AE39"/>
    <mergeCell ref="AF39:AJ39"/>
    <mergeCell ref="AK39:AO39"/>
    <mergeCell ref="AP39:AT39"/>
    <mergeCell ref="AU39:AY39"/>
    <mergeCell ref="BJ40:BP40"/>
    <mergeCell ref="B41:U41"/>
    <mergeCell ref="V41:Z41"/>
    <mergeCell ref="AA41:AE41"/>
    <mergeCell ref="AF41:AJ41"/>
    <mergeCell ref="AK41:AO41"/>
    <mergeCell ref="B42:H43"/>
    <mergeCell ref="I42:BP43"/>
    <mergeCell ref="AP41:AT41"/>
    <mergeCell ref="AU41:AY41"/>
  </mergeCells>
  <phoneticPr fontId="2"/>
  <printOptions horizontalCentered="1"/>
  <pageMargins left="0.23622047244094491" right="0.23622047244094491" top="0.35433070866141736" bottom="0.35433070866141736" header="0.31496062992125984" footer="0.31496062992125984"/>
  <pageSetup paperSize="9" scale="88" orientation="portrait" r:id="rId1"/>
  <colBreaks count="1" manualBreakCount="1">
    <brk id="68" max="8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65"/>
  <sheetViews>
    <sheetView showZeros="0" view="pageBreakPreview" zoomScale="110" zoomScaleNormal="100" zoomScaleSheetLayoutView="110" workbookViewId="0">
      <selection activeCell="BN22" sqref="BN22"/>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48" t="s">
        <v>628</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DW1" s="171" t="s">
        <v>676</v>
      </c>
      <c r="DX1" s="172"/>
      <c r="DY1" s="172"/>
      <c r="DZ1" s="172"/>
      <c r="EA1" s="172"/>
      <c r="EB1" s="173"/>
    </row>
    <row r="2" spans="2:132" ht="18" customHeight="1" x14ac:dyDescent="0.2">
      <c r="B2" s="174" t="s">
        <v>227</v>
      </c>
      <c r="C2" s="175"/>
      <c r="D2" s="175"/>
      <c r="E2" s="175"/>
      <c r="F2" s="175"/>
      <c r="G2" s="175"/>
      <c r="H2" s="175"/>
      <c r="I2" s="175"/>
      <c r="J2" s="175"/>
      <c r="K2" s="175"/>
      <c r="L2" s="175"/>
      <c r="M2" s="175"/>
      <c r="N2" s="175" t="s">
        <v>226</v>
      </c>
      <c r="O2" s="175"/>
      <c r="P2" s="175"/>
      <c r="Q2" s="175"/>
      <c r="R2" s="175"/>
      <c r="S2" s="175"/>
      <c r="T2" s="175"/>
      <c r="U2" s="175"/>
      <c r="V2" s="175" t="s">
        <v>230</v>
      </c>
      <c r="W2" s="175"/>
      <c r="X2" s="175"/>
      <c r="Y2" s="175"/>
      <c r="Z2" s="175"/>
      <c r="AA2" s="175"/>
      <c r="AB2" s="175"/>
      <c r="AC2" s="175"/>
      <c r="AD2" s="175"/>
      <c r="AE2" s="175"/>
      <c r="AF2" s="175"/>
      <c r="AG2" s="175"/>
      <c r="AH2" s="175"/>
      <c r="AI2" s="175"/>
      <c r="AJ2" s="175"/>
      <c r="AK2" s="175"/>
      <c r="AL2" s="175"/>
      <c r="AM2" s="175" t="s">
        <v>231</v>
      </c>
      <c r="AN2" s="175"/>
      <c r="AO2" s="175"/>
      <c r="AP2" s="175"/>
      <c r="AQ2" s="175"/>
      <c r="AR2" s="175"/>
      <c r="AS2" s="175" t="s">
        <v>249</v>
      </c>
      <c r="AT2" s="175"/>
      <c r="AU2" s="175"/>
      <c r="AV2" s="175"/>
      <c r="AW2" s="175"/>
      <c r="AX2" s="175"/>
      <c r="AY2" s="175"/>
      <c r="AZ2" s="175"/>
      <c r="BA2" s="175"/>
      <c r="BB2" s="175"/>
      <c r="BC2" s="175"/>
      <c r="BD2" s="175"/>
      <c r="BE2" s="175"/>
      <c r="BF2" s="175"/>
      <c r="BG2" s="175"/>
      <c r="BH2" s="175"/>
      <c r="BI2" s="175"/>
      <c r="BJ2" s="175"/>
      <c r="BK2" s="175"/>
      <c r="BL2" s="175"/>
      <c r="BM2" s="176"/>
      <c r="BN2" s="176" t="s">
        <v>629</v>
      </c>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6"/>
    </row>
    <row r="3" spans="2:132" ht="31.8" customHeight="1" x14ac:dyDescent="0.2">
      <c r="B3" s="183" t="s">
        <v>473</v>
      </c>
      <c r="C3" s="184"/>
      <c r="D3" s="184"/>
      <c r="E3" s="184"/>
      <c r="F3" s="184"/>
      <c r="G3" s="184"/>
      <c r="H3" s="184"/>
      <c r="I3" s="184"/>
      <c r="J3" s="184"/>
      <c r="K3" s="184"/>
      <c r="L3" s="184"/>
      <c r="M3" s="185"/>
      <c r="N3" s="189" t="s">
        <v>476</v>
      </c>
      <c r="O3" s="184"/>
      <c r="P3" s="184"/>
      <c r="Q3" s="184"/>
      <c r="R3" s="184"/>
      <c r="S3" s="184"/>
      <c r="T3" s="184"/>
      <c r="U3" s="185"/>
      <c r="V3" s="193" t="s">
        <v>475</v>
      </c>
      <c r="W3" s="193"/>
      <c r="X3" s="193"/>
      <c r="Y3" s="193"/>
      <c r="Z3" s="193"/>
      <c r="AA3" s="193"/>
      <c r="AB3" s="193"/>
      <c r="AC3" s="193"/>
      <c r="AD3" s="193"/>
      <c r="AE3" s="193"/>
      <c r="AF3" s="193"/>
      <c r="AG3" s="193"/>
      <c r="AH3" s="193"/>
      <c r="AI3" s="193"/>
      <c r="AJ3" s="193"/>
      <c r="AK3" s="193"/>
      <c r="AL3" s="193"/>
      <c r="AM3" s="194" t="s">
        <v>162</v>
      </c>
      <c r="AN3" s="194"/>
      <c r="AO3" s="194"/>
      <c r="AP3" s="194"/>
      <c r="AQ3" s="194"/>
      <c r="AR3" s="194"/>
      <c r="AS3" s="194" t="s">
        <v>575</v>
      </c>
      <c r="AT3" s="194"/>
      <c r="AU3" s="194"/>
      <c r="AV3" s="194"/>
      <c r="AW3" s="194"/>
      <c r="AX3" s="194"/>
      <c r="AY3" s="194"/>
      <c r="AZ3" s="194"/>
      <c r="BA3" s="194"/>
      <c r="BB3" s="194"/>
      <c r="BC3" s="194"/>
      <c r="BD3" s="194"/>
      <c r="BE3" s="194"/>
      <c r="BF3" s="194"/>
      <c r="BG3" s="194"/>
      <c r="BH3" s="194"/>
      <c r="BI3" s="194"/>
      <c r="BJ3" s="194"/>
      <c r="BK3" s="194"/>
      <c r="BL3" s="194"/>
      <c r="BM3" s="195"/>
      <c r="BN3" s="395" t="s">
        <v>671</v>
      </c>
      <c r="BO3" s="396"/>
      <c r="BP3" s="396"/>
      <c r="BQ3" s="396"/>
      <c r="BR3" s="396"/>
      <c r="BS3" s="396"/>
      <c r="BT3" s="396"/>
      <c r="BU3" s="396"/>
      <c r="BV3" s="396"/>
      <c r="BW3" s="396"/>
      <c r="BX3" s="396"/>
      <c r="BY3" s="396"/>
      <c r="BZ3" s="396"/>
      <c r="CA3" s="396"/>
      <c r="CB3" s="396"/>
      <c r="CC3" s="396"/>
      <c r="CD3" s="396"/>
      <c r="CE3" s="396"/>
      <c r="CF3" s="396"/>
      <c r="CG3" s="396"/>
      <c r="CH3" s="396"/>
      <c r="CI3" s="396"/>
      <c r="CJ3" s="396"/>
      <c r="CK3" s="396"/>
      <c r="CL3" s="396"/>
      <c r="CM3" s="396"/>
      <c r="CN3" s="396"/>
      <c r="CO3" s="396"/>
      <c r="CP3" s="396"/>
      <c r="CQ3" s="396"/>
      <c r="CR3" s="396"/>
      <c r="CS3" s="396"/>
      <c r="CT3" s="396"/>
      <c r="CU3" s="396"/>
      <c r="CV3" s="396"/>
      <c r="CW3" s="396"/>
      <c r="CX3" s="396"/>
      <c r="CY3" s="396"/>
      <c r="CZ3" s="396"/>
      <c r="DA3" s="396"/>
      <c r="DB3" s="396"/>
      <c r="DC3" s="396"/>
      <c r="DD3" s="396"/>
      <c r="DE3" s="396"/>
      <c r="DF3" s="396"/>
      <c r="DG3" s="396"/>
      <c r="DH3" s="396"/>
      <c r="DI3" s="396"/>
      <c r="DJ3" s="396"/>
      <c r="DK3" s="396"/>
      <c r="DL3" s="396"/>
      <c r="DM3" s="396"/>
      <c r="DN3" s="396"/>
      <c r="DO3" s="396"/>
      <c r="DP3" s="396"/>
      <c r="DQ3" s="396"/>
      <c r="DR3" s="396"/>
      <c r="DS3" s="396"/>
      <c r="DT3" s="396"/>
      <c r="DU3" s="396"/>
      <c r="DV3" s="396"/>
      <c r="DW3" s="396"/>
      <c r="DX3" s="396"/>
      <c r="DY3" s="396"/>
      <c r="DZ3" s="396"/>
      <c r="EA3" s="396"/>
      <c r="EB3" s="397"/>
    </row>
    <row r="4" spans="2:132" ht="27" customHeight="1" x14ac:dyDescent="0.2">
      <c r="B4" s="183" t="s">
        <v>477</v>
      </c>
      <c r="C4" s="184"/>
      <c r="D4" s="184"/>
      <c r="E4" s="184"/>
      <c r="F4" s="184"/>
      <c r="G4" s="184"/>
      <c r="H4" s="184"/>
      <c r="I4" s="184"/>
      <c r="J4" s="184"/>
      <c r="K4" s="184"/>
      <c r="L4" s="184"/>
      <c r="M4" s="185"/>
      <c r="N4" s="189" t="s">
        <v>478</v>
      </c>
      <c r="O4" s="184"/>
      <c r="P4" s="184"/>
      <c r="Q4" s="184"/>
      <c r="R4" s="184"/>
      <c r="S4" s="184"/>
      <c r="T4" s="184"/>
      <c r="U4" s="185"/>
      <c r="V4" s="208" t="s">
        <v>479</v>
      </c>
      <c r="W4" s="208"/>
      <c r="X4" s="208"/>
      <c r="Y4" s="208"/>
      <c r="Z4" s="208"/>
      <c r="AA4" s="208"/>
      <c r="AB4" s="208"/>
      <c r="AC4" s="208"/>
      <c r="AD4" s="208"/>
      <c r="AE4" s="208"/>
      <c r="AF4" s="208"/>
      <c r="AG4" s="208"/>
      <c r="AH4" s="208"/>
      <c r="AI4" s="208"/>
      <c r="AJ4" s="208"/>
      <c r="AK4" s="208"/>
      <c r="AL4" s="208"/>
      <c r="AM4" s="209" t="s">
        <v>156</v>
      </c>
      <c r="AN4" s="209"/>
      <c r="AO4" s="209"/>
      <c r="AP4" s="209"/>
      <c r="AQ4" s="209"/>
      <c r="AR4" s="209"/>
      <c r="AS4" s="194" t="s">
        <v>576</v>
      </c>
      <c r="AT4" s="194"/>
      <c r="AU4" s="194"/>
      <c r="AV4" s="194"/>
      <c r="AW4" s="194"/>
      <c r="AX4" s="194"/>
      <c r="AY4" s="194"/>
      <c r="AZ4" s="194"/>
      <c r="BA4" s="194"/>
      <c r="BB4" s="194"/>
      <c r="BC4" s="194"/>
      <c r="BD4" s="194"/>
      <c r="BE4" s="194"/>
      <c r="BF4" s="194"/>
      <c r="BG4" s="194"/>
      <c r="BH4" s="194"/>
      <c r="BI4" s="194"/>
      <c r="BJ4" s="194"/>
      <c r="BK4" s="194"/>
      <c r="BL4" s="194"/>
      <c r="BM4" s="195"/>
      <c r="BN4" s="316" t="s">
        <v>672</v>
      </c>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2"/>
    </row>
    <row r="5" spans="2:132" ht="27" customHeight="1" x14ac:dyDescent="0.2">
      <c r="B5" s="186"/>
      <c r="C5" s="187"/>
      <c r="D5" s="187"/>
      <c r="E5" s="187"/>
      <c r="F5" s="187"/>
      <c r="G5" s="187"/>
      <c r="H5" s="187"/>
      <c r="I5" s="187"/>
      <c r="J5" s="187"/>
      <c r="K5" s="187"/>
      <c r="L5" s="187"/>
      <c r="M5" s="188"/>
      <c r="N5" s="200"/>
      <c r="O5" s="187"/>
      <c r="P5" s="187"/>
      <c r="Q5" s="187"/>
      <c r="R5" s="187"/>
      <c r="S5" s="187"/>
      <c r="T5" s="187"/>
      <c r="U5" s="188"/>
      <c r="V5" s="196" t="s">
        <v>480</v>
      </c>
      <c r="W5" s="196"/>
      <c r="X5" s="196"/>
      <c r="Y5" s="196"/>
      <c r="Z5" s="196"/>
      <c r="AA5" s="196"/>
      <c r="AB5" s="196"/>
      <c r="AC5" s="196"/>
      <c r="AD5" s="196"/>
      <c r="AE5" s="196"/>
      <c r="AF5" s="196"/>
      <c r="AG5" s="196"/>
      <c r="AH5" s="196"/>
      <c r="AI5" s="196"/>
      <c r="AJ5" s="196"/>
      <c r="AK5" s="196"/>
      <c r="AL5" s="196"/>
      <c r="AM5" s="197" t="s">
        <v>156</v>
      </c>
      <c r="AN5" s="197"/>
      <c r="AO5" s="197"/>
      <c r="AP5" s="197"/>
      <c r="AQ5" s="197"/>
      <c r="AR5" s="197"/>
      <c r="AS5" s="196" t="s">
        <v>583</v>
      </c>
      <c r="AT5" s="196"/>
      <c r="AU5" s="196"/>
      <c r="AV5" s="196"/>
      <c r="AW5" s="196"/>
      <c r="AX5" s="196"/>
      <c r="AY5" s="196"/>
      <c r="AZ5" s="196"/>
      <c r="BA5" s="196"/>
      <c r="BB5" s="196"/>
      <c r="BC5" s="196"/>
      <c r="BD5" s="196"/>
      <c r="BE5" s="196"/>
      <c r="BF5" s="196"/>
      <c r="BG5" s="196"/>
      <c r="BH5" s="196"/>
      <c r="BI5" s="196"/>
      <c r="BJ5" s="196"/>
      <c r="BK5" s="196"/>
      <c r="BL5" s="196"/>
      <c r="BM5" s="222"/>
      <c r="BN5" s="333"/>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5"/>
    </row>
    <row r="6" spans="2:132" ht="26.4" customHeight="1" x14ac:dyDescent="0.2">
      <c r="B6" s="186"/>
      <c r="C6" s="187"/>
      <c r="D6" s="187"/>
      <c r="E6" s="187"/>
      <c r="F6" s="187"/>
      <c r="G6" s="187"/>
      <c r="H6" s="187"/>
      <c r="I6" s="187"/>
      <c r="J6" s="187"/>
      <c r="K6" s="187"/>
      <c r="L6" s="187"/>
      <c r="M6" s="188"/>
      <c r="N6" s="200"/>
      <c r="O6" s="187"/>
      <c r="P6" s="187"/>
      <c r="Q6" s="187"/>
      <c r="R6" s="187"/>
      <c r="S6" s="187"/>
      <c r="T6" s="187"/>
      <c r="U6" s="188"/>
      <c r="V6" s="210" t="s">
        <v>481</v>
      </c>
      <c r="W6" s="211"/>
      <c r="X6" s="211"/>
      <c r="Y6" s="211"/>
      <c r="Z6" s="211"/>
      <c r="AA6" s="211"/>
      <c r="AB6" s="211"/>
      <c r="AC6" s="211"/>
      <c r="AD6" s="211"/>
      <c r="AE6" s="211"/>
      <c r="AF6" s="211"/>
      <c r="AG6" s="211"/>
      <c r="AH6" s="211"/>
      <c r="AI6" s="211"/>
      <c r="AJ6" s="211"/>
      <c r="AK6" s="211"/>
      <c r="AL6" s="212"/>
      <c r="AM6" s="197" t="s">
        <v>153</v>
      </c>
      <c r="AN6" s="197"/>
      <c r="AO6" s="197"/>
      <c r="AP6" s="197"/>
      <c r="AQ6" s="197"/>
      <c r="AR6" s="197"/>
      <c r="AS6" s="198" t="s">
        <v>590</v>
      </c>
      <c r="AT6" s="198"/>
      <c r="AU6" s="198"/>
      <c r="AV6" s="198"/>
      <c r="AW6" s="198"/>
      <c r="AX6" s="198"/>
      <c r="AY6" s="198"/>
      <c r="AZ6" s="198"/>
      <c r="BA6" s="198"/>
      <c r="BB6" s="198"/>
      <c r="BC6" s="198"/>
      <c r="BD6" s="198"/>
      <c r="BE6" s="198"/>
      <c r="BF6" s="198"/>
      <c r="BG6" s="198"/>
      <c r="BH6" s="198"/>
      <c r="BI6" s="198"/>
      <c r="BJ6" s="198"/>
      <c r="BK6" s="198"/>
      <c r="BL6" s="198"/>
      <c r="BM6" s="199"/>
      <c r="BN6" s="333"/>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5"/>
    </row>
    <row r="7" spans="2:132" ht="26.4" customHeight="1" x14ac:dyDescent="0.2">
      <c r="B7" s="186"/>
      <c r="C7" s="187"/>
      <c r="D7" s="187"/>
      <c r="E7" s="187"/>
      <c r="F7" s="187"/>
      <c r="G7" s="187"/>
      <c r="H7" s="187"/>
      <c r="I7" s="187"/>
      <c r="J7" s="187"/>
      <c r="K7" s="187"/>
      <c r="L7" s="187"/>
      <c r="M7" s="188"/>
      <c r="N7" s="200"/>
      <c r="O7" s="187"/>
      <c r="P7" s="187"/>
      <c r="Q7" s="187"/>
      <c r="R7" s="187"/>
      <c r="S7" s="187"/>
      <c r="T7" s="187"/>
      <c r="U7" s="188"/>
      <c r="V7" s="200"/>
      <c r="W7" s="187"/>
      <c r="X7" s="187"/>
      <c r="Y7" s="187"/>
      <c r="Z7" s="187"/>
      <c r="AA7" s="187"/>
      <c r="AB7" s="187"/>
      <c r="AC7" s="187"/>
      <c r="AD7" s="187"/>
      <c r="AE7" s="187"/>
      <c r="AF7" s="187"/>
      <c r="AG7" s="187"/>
      <c r="AH7" s="187"/>
      <c r="AI7" s="187"/>
      <c r="AJ7" s="187"/>
      <c r="AK7" s="187"/>
      <c r="AL7" s="188"/>
      <c r="AM7" s="197" t="s">
        <v>156</v>
      </c>
      <c r="AN7" s="197"/>
      <c r="AO7" s="197"/>
      <c r="AP7" s="197"/>
      <c r="AQ7" s="197"/>
      <c r="AR7" s="197"/>
      <c r="AS7" s="198" t="s">
        <v>584</v>
      </c>
      <c r="AT7" s="198"/>
      <c r="AU7" s="198"/>
      <c r="AV7" s="198"/>
      <c r="AW7" s="198"/>
      <c r="AX7" s="198"/>
      <c r="AY7" s="198"/>
      <c r="AZ7" s="198"/>
      <c r="BA7" s="198"/>
      <c r="BB7" s="198"/>
      <c r="BC7" s="198"/>
      <c r="BD7" s="198"/>
      <c r="BE7" s="198"/>
      <c r="BF7" s="198"/>
      <c r="BG7" s="198"/>
      <c r="BH7" s="198"/>
      <c r="BI7" s="198"/>
      <c r="BJ7" s="198"/>
      <c r="BK7" s="198"/>
      <c r="BL7" s="198"/>
      <c r="BM7" s="199"/>
      <c r="BN7" s="333"/>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5"/>
    </row>
    <row r="8" spans="2:132" ht="26.4" customHeight="1" x14ac:dyDescent="0.2">
      <c r="B8" s="186"/>
      <c r="C8" s="187"/>
      <c r="D8" s="187"/>
      <c r="E8" s="187"/>
      <c r="F8" s="187"/>
      <c r="G8" s="187"/>
      <c r="H8" s="187"/>
      <c r="I8" s="187"/>
      <c r="J8" s="187"/>
      <c r="K8" s="187"/>
      <c r="L8" s="187"/>
      <c r="M8" s="188"/>
      <c r="N8" s="200"/>
      <c r="O8" s="187"/>
      <c r="P8" s="187"/>
      <c r="Q8" s="187"/>
      <c r="R8" s="187"/>
      <c r="S8" s="187"/>
      <c r="T8" s="187"/>
      <c r="U8" s="188"/>
      <c r="V8" s="190"/>
      <c r="W8" s="191"/>
      <c r="X8" s="191"/>
      <c r="Y8" s="191"/>
      <c r="Z8" s="191"/>
      <c r="AA8" s="191"/>
      <c r="AB8" s="191"/>
      <c r="AC8" s="191"/>
      <c r="AD8" s="191"/>
      <c r="AE8" s="191"/>
      <c r="AF8" s="191"/>
      <c r="AG8" s="191"/>
      <c r="AH8" s="191"/>
      <c r="AI8" s="191"/>
      <c r="AJ8" s="191"/>
      <c r="AK8" s="191"/>
      <c r="AL8" s="192"/>
      <c r="AM8" s="197" t="s">
        <v>494</v>
      </c>
      <c r="AN8" s="197"/>
      <c r="AO8" s="197"/>
      <c r="AP8" s="197"/>
      <c r="AQ8" s="197"/>
      <c r="AR8" s="197"/>
      <c r="AS8" s="198" t="s">
        <v>591</v>
      </c>
      <c r="AT8" s="198"/>
      <c r="AU8" s="198"/>
      <c r="AV8" s="198"/>
      <c r="AW8" s="198"/>
      <c r="AX8" s="198"/>
      <c r="AY8" s="198"/>
      <c r="AZ8" s="198"/>
      <c r="BA8" s="198"/>
      <c r="BB8" s="198"/>
      <c r="BC8" s="198"/>
      <c r="BD8" s="198"/>
      <c r="BE8" s="198"/>
      <c r="BF8" s="198"/>
      <c r="BG8" s="198"/>
      <c r="BH8" s="198"/>
      <c r="BI8" s="198"/>
      <c r="BJ8" s="198"/>
      <c r="BK8" s="198"/>
      <c r="BL8" s="198"/>
      <c r="BM8" s="199"/>
      <c r="BN8" s="333"/>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5"/>
    </row>
    <row r="9" spans="2:132" ht="18" customHeight="1" x14ac:dyDescent="0.2">
      <c r="B9" s="186"/>
      <c r="C9" s="187"/>
      <c r="D9" s="187"/>
      <c r="E9" s="187"/>
      <c r="F9" s="187"/>
      <c r="G9" s="187"/>
      <c r="H9" s="187"/>
      <c r="I9" s="187"/>
      <c r="J9" s="187"/>
      <c r="K9" s="187"/>
      <c r="L9" s="187"/>
      <c r="M9" s="188"/>
      <c r="N9" s="200"/>
      <c r="O9" s="187"/>
      <c r="P9" s="187"/>
      <c r="Q9" s="187"/>
      <c r="R9" s="187"/>
      <c r="S9" s="187"/>
      <c r="T9" s="187"/>
      <c r="U9" s="188"/>
      <c r="V9" s="196" t="s">
        <v>482</v>
      </c>
      <c r="W9" s="196"/>
      <c r="X9" s="196"/>
      <c r="Y9" s="196"/>
      <c r="Z9" s="196"/>
      <c r="AA9" s="196"/>
      <c r="AB9" s="196"/>
      <c r="AC9" s="196"/>
      <c r="AD9" s="196"/>
      <c r="AE9" s="196"/>
      <c r="AF9" s="196"/>
      <c r="AG9" s="196"/>
      <c r="AH9" s="196"/>
      <c r="AI9" s="196"/>
      <c r="AJ9" s="196"/>
      <c r="AK9" s="196"/>
      <c r="AL9" s="196"/>
      <c r="AM9" s="197" t="s">
        <v>156</v>
      </c>
      <c r="AN9" s="197"/>
      <c r="AO9" s="197"/>
      <c r="AP9" s="197"/>
      <c r="AQ9" s="197"/>
      <c r="AR9" s="197"/>
      <c r="AS9" s="198" t="s">
        <v>585</v>
      </c>
      <c r="AT9" s="198"/>
      <c r="AU9" s="198"/>
      <c r="AV9" s="198"/>
      <c r="AW9" s="198"/>
      <c r="AX9" s="198"/>
      <c r="AY9" s="198"/>
      <c r="AZ9" s="198"/>
      <c r="BA9" s="198"/>
      <c r="BB9" s="198"/>
      <c r="BC9" s="198"/>
      <c r="BD9" s="198"/>
      <c r="BE9" s="198"/>
      <c r="BF9" s="198"/>
      <c r="BG9" s="198"/>
      <c r="BH9" s="198"/>
      <c r="BI9" s="198"/>
      <c r="BJ9" s="198"/>
      <c r="BK9" s="198"/>
      <c r="BL9" s="198"/>
      <c r="BM9" s="199"/>
      <c r="BN9" s="333"/>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5"/>
    </row>
    <row r="10" spans="2:132" ht="18.600000000000001" customHeight="1" x14ac:dyDescent="0.2">
      <c r="B10" s="186"/>
      <c r="C10" s="187"/>
      <c r="D10" s="187"/>
      <c r="E10" s="187"/>
      <c r="F10" s="187"/>
      <c r="G10" s="187"/>
      <c r="H10" s="187"/>
      <c r="I10" s="187"/>
      <c r="J10" s="187"/>
      <c r="K10" s="187"/>
      <c r="L10" s="187"/>
      <c r="M10" s="188"/>
      <c r="N10" s="190"/>
      <c r="O10" s="191"/>
      <c r="P10" s="191"/>
      <c r="Q10" s="191"/>
      <c r="R10" s="191"/>
      <c r="S10" s="191"/>
      <c r="T10" s="191"/>
      <c r="U10" s="192"/>
      <c r="V10" s="196" t="s">
        <v>483</v>
      </c>
      <c r="W10" s="196"/>
      <c r="X10" s="196"/>
      <c r="Y10" s="196"/>
      <c r="Z10" s="196"/>
      <c r="AA10" s="196"/>
      <c r="AB10" s="196"/>
      <c r="AC10" s="196"/>
      <c r="AD10" s="196"/>
      <c r="AE10" s="196"/>
      <c r="AF10" s="196"/>
      <c r="AG10" s="196"/>
      <c r="AH10" s="196"/>
      <c r="AI10" s="196"/>
      <c r="AJ10" s="196"/>
      <c r="AK10" s="196"/>
      <c r="AL10" s="196"/>
      <c r="AM10" s="197" t="s">
        <v>156</v>
      </c>
      <c r="AN10" s="197"/>
      <c r="AO10" s="197"/>
      <c r="AP10" s="197"/>
      <c r="AQ10" s="197"/>
      <c r="AR10" s="197"/>
      <c r="AS10" s="198" t="s">
        <v>586</v>
      </c>
      <c r="AT10" s="198"/>
      <c r="AU10" s="198"/>
      <c r="AV10" s="198"/>
      <c r="AW10" s="198"/>
      <c r="AX10" s="198"/>
      <c r="AY10" s="198"/>
      <c r="AZ10" s="198"/>
      <c r="BA10" s="198"/>
      <c r="BB10" s="198"/>
      <c r="BC10" s="198"/>
      <c r="BD10" s="198"/>
      <c r="BE10" s="198"/>
      <c r="BF10" s="198"/>
      <c r="BG10" s="198"/>
      <c r="BH10" s="198"/>
      <c r="BI10" s="198"/>
      <c r="BJ10" s="198"/>
      <c r="BK10" s="198"/>
      <c r="BL10" s="198"/>
      <c r="BM10" s="199"/>
      <c r="BN10" s="336"/>
      <c r="BO10" s="337"/>
      <c r="BP10" s="337"/>
      <c r="BQ10" s="337"/>
      <c r="BR10" s="337"/>
      <c r="BS10" s="337"/>
      <c r="BT10" s="337"/>
      <c r="BU10" s="337"/>
      <c r="BV10" s="337"/>
      <c r="BW10" s="337"/>
      <c r="BX10" s="337"/>
      <c r="BY10" s="337"/>
      <c r="BZ10" s="337"/>
      <c r="CA10" s="337"/>
      <c r="CB10" s="337"/>
      <c r="CC10" s="337"/>
      <c r="CD10" s="337"/>
      <c r="CE10" s="337"/>
      <c r="CF10" s="337"/>
      <c r="CG10" s="337"/>
      <c r="CH10" s="337"/>
      <c r="CI10" s="337"/>
      <c r="CJ10" s="337"/>
      <c r="CK10" s="337"/>
      <c r="CL10" s="337"/>
      <c r="CM10" s="337"/>
      <c r="CN10" s="337"/>
      <c r="CO10" s="337"/>
      <c r="CP10" s="337"/>
      <c r="CQ10" s="337"/>
      <c r="CR10" s="337"/>
      <c r="CS10" s="337"/>
      <c r="CT10" s="337"/>
      <c r="CU10" s="337"/>
      <c r="CV10" s="337"/>
      <c r="CW10" s="337"/>
      <c r="CX10" s="337"/>
      <c r="CY10" s="337"/>
      <c r="CZ10" s="337"/>
      <c r="DA10" s="337"/>
      <c r="DB10" s="337"/>
      <c r="DC10" s="337"/>
      <c r="DD10" s="337"/>
      <c r="DE10" s="337"/>
      <c r="DF10" s="337"/>
      <c r="DG10" s="337"/>
      <c r="DH10" s="337"/>
      <c r="DI10" s="337"/>
      <c r="DJ10" s="337"/>
      <c r="DK10" s="337"/>
      <c r="DL10" s="337"/>
      <c r="DM10" s="337"/>
      <c r="DN10" s="337"/>
      <c r="DO10" s="337"/>
      <c r="DP10" s="337"/>
      <c r="DQ10" s="337"/>
      <c r="DR10" s="337"/>
      <c r="DS10" s="337"/>
      <c r="DT10" s="337"/>
      <c r="DU10" s="337"/>
      <c r="DV10" s="337"/>
      <c r="DW10" s="337"/>
      <c r="DX10" s="337"/>
      <c r="DY10" s="337"/>
      <c r="DZ10" s="337"/>
      <c r="EA10" s="337"/>
      <c r="EB10" s="338"/>
    </row>
    <row r="11" spans="2:132" ht="27" customHeight="1" x14ac:dyDescent="0.2">
      <c r="B11" s="186"/>
      <c r="C11" s="187"/>
      <c r="D11" s="187"/>
      <c r="E11" s="187"/>
      <c r="F11" s="187"/>
      <c r="G11" s="187"/>
      <c r="H11" s="187"/>
      <c r="I11" s="187"/>
      <c r="J11" s="187"/>
      <c r="K11" s="187"/>
      <c r="L11" s="187"/>
      <c r="M11" s="188"/>
      <c r="N11" s="210" t="s">
        <v>484</v>
      </c>
      <c r="O11" s="211"/>
      <c r="P11" s="211"/>
      <c r="Q11" s="211"/>
      <c r="R11" s="211"/>
      <c r="S11" s="211"/>
      <c r="T11" s="211"/>
      <c r="U11" s="212"/>
      <c r="V11" s="196" t="s">
        <v>485</v>
      </c>
      <c r="W11" s="196"/>
      <c r="X11" s="196"/>
      <c r="Y11" s="196"/>
      <c r="Z11" s="196"/>
      <c r="AA11" s="196"/>
      <c r="AB11" s="196"/>
      <c r="AC11" s="196"/>
      <c r="AD11" s="196"/>
      <c r="AE11" s="196"/>
      <c r="AF11" s="196"/>
      <c r="AG11" s="196"/>
      <c r="AH11" s="196"/>
      <c r="AI11" s="196"/>
      <c r="AJ11" s="196"/>
      <c r="AK11" s="196"/>
      <c r="AL11" s="196"/>
      <c r="AM11" s="197" t="s">
        <v>156</v>
      </c>
      <c r="AN11" s="197"/>
      <c r="AO11" s="197"/>
      <c r="AP11" s="197"/>
      <c r="AQ11" s="197"/>
      <c r="AR11" s="197"/>
      <c r="AS11" s="196" t="s">
        <v>587</v>
      </c>
      <c r="AT11" s="196"/>
      <c r="AU11" s="196"/>
      <c r="AV11" s="196"/>
      <c r="AW11" s="196"/>
      <c r="AX11" s="196"/>
      <c r="AY11" s="196"/>
      <c r="AZ11" s="196"/>
      <c r="BA11" s="196"/>
      <c r="BB11" s="196"/>
      <c r="BC11" s="196"/>
      <c r="BD11" s="196"/>
      <c r="BE11" s="196"/>
      <c r="BF11" s="196"/>
      <c r="BG11" s="196"/>
      <c r="BH11" s="196"/>
      <c r="BI11" s="196"/>
      <c r="BJ11" s="196"/>
      <c r="BK11" s="196"/>
      <c r="BL11" s="196"/>
      <c r="BM11" s="222"/>
      <c r="BN11" s="325" t="s">
        <v>645</v>
      </c>
      <c r="BO11" s="326"/>
      <c r="BP11" s="326"/>
      <c r="BQ11" s="326"/>
      <c r="BR11" s="326"/>
      <c r="BS11" s="326"/>
      <c r="BT11" s="326"/>
      <c r="BU11" s="326"/>
      <c r="BV11" s="326"/>
      <c r="BW11" s="326"/>
      <c r="BX11" s="326"/>
      <c r="BY11" s="326"/>
      <c r="BZ11" s="326"/>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326"/>
      <c r="DI11" s="326"/>
      <c r="DJ11" s="326"/>
      <c r="DK11" s="326"/>
      <c r="DL11" s="326"/>
      <c r="DM11" s="326"/>
      <c r="DN11" s="326"/>
      <c r="DO11" s="326"/>
      <c r="DP11" s="326"/>
      <c r="DQ11" s="326"/>
      <c r="DR11" s="326"/>
      <c r="DS11" s="326"/>
      <c r="DT11" s="326"/>
      <c r="DU11" s="326"/>
      <c r="DV11" s="326"/>
      <c r="DW11" s="326"/>
      <c r="DX11" s="326"/>
      <c r="DY11" s="326"/>
      <c r="DZ11" s="326"/>
      <c r="EA11" s="326"/>
      <c r="EB11" s="327"/>
    </row>
    <row r="12" spans="2:132" ht="18" customHeight="1" x14ac:dyDescent="0.2">
      <c r="B12" s="186"/>
      <c r="C12" s="187"/>
      <c r="D12" s="187"/>
      <c r="E12" s="187"/>
      <c r="F12" s="187"/>
      <c r="G12" s="187"/>
      <c r="H12" s="187"/>
      <c r="I12" s="187"/>
      <c r="J12" s="187"/>
      <c r="K12" s="187"/>
      <c r="L12" s="187"/>
      <c r="M12" s="188"/>
      <c r="N12" s="200"/>
      <c r="O12" s="187"/>
      <c r="P12" s="187"/>
      <c r="Q12" s="187"/>
      <c r="R12" s="187"/>
      <c r="S12" s="187"/>
      <c r="T12" s="187"/>
      <c r="U12" s="188"/>
      <c r="V12" s="196" t="s">
        <v>486</v>
      </c>
      <c r="W12" s="196"/>
      <c r="X12" s="196"/>
      <c r="Y12" s="196"/>
      <c r="Z12" s="196"/>
      <c r="AA12" s="196"/>
      <c r="AB12" s="196"/>
      <c r="AC12" s="196"/>
      <c r="AD12" s="196"/>
      <c r="AE12" s="196"/>
      <c r="AF12" s="196"/>
      <c r="AG12" s="196"/>
      <c r="AH12" s="196"/>
      <c r="AI12" s="196"/>
      <c r="AJ12" s="196"/>
      <c r="AK12" s="196"/>
      <c r="AL12" s="196"/>
      <c r="AM12" s="197" t="s">
        <v>156</v>
      </c>
      <c r="AN12" s="197"/>
      <c r="AO12" s="197"/>
      <c r="AP12" s="197"/>
      <c r="AQ12" s="197"/>
      <c r="AR12" s="197"/>
      <c r="AS12" s="198" t="s">
        <v>588</v>
      </c>
      <c r="AT12" s="198"/>
      <c r="AU12" s="198"/>
      <c r="AV12" s="198"/>
      <c r="AW12" s="198"/>
      <c r="AX12" s="198"/>
      <c r="AY12" s="198"/>
      <c r="AZ12" s="198"/>
      <c r="BA12" s="198"/>
      <c r="BB12" s="198"/>
      <c r="BC12" s="198"/>
      <c r="BD12" s="198"/>
      <c r="BE12" s="198"/>
      <c r="BF12" s="198"/>
      <c r="BG12" s="198"/>
      <c r="BH12" s="198"/>
      <c r="BI12" s="198"/>
      <c r="BJ12" s="198"/>
      <c r="BK12" s="198"/>
      <c r="BL12" s="198"/>
      <c r="BM12" s="199"/>
      <c r="BN12" s="319"/>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320"/>
      <c r="DQ12" s="320"/>
      <c r="DR12" s="320"/>
      <c r="DS12" s="320"/>
      <c r="DT12" s="320"/>
      <c r="DU12" s="320"/>
      <c r="DV12" s="320"/>
      <c r="DW12" s="320"/>
      <c r="DX12" s="320"/>
      <c r="DY12" s="320"/>
      <c r="DZ12" s="320"/>
      <c r="EA12" s="320"/>
      <c r="EB12" s="321"/>
    </row>
    <row r="13" spans="2:132" ht="27" customHeight="1" x14ac:dyDescent="0.2">
      <c r="B13" s="186"/>
      <c r="C13" s="187"/>
      <c r="D13" s="187"/>
      <c r="E13" s="187"/>
      <c r="F13" s="187"/>
      <c r="G13" s="187"/>
      <c r="H13" s="187"/>
      <c r="I13" s="187"/>
      <c r="J13" s="187"/>
      <c r="K13" s="187"/>
      <c r="L13" s="187"/>
      <c r="M13" s="188"/>
      <c r="N13" s="200"/>
      <c r="O13" s="187"/>
      <c r="P13" s="187"/>
      <c r="Q13" s="187"/>
      <c r="R13" s="187"/>
      <c r="S13" s="187"/>
      <c r="T13" s="187"/>
      <c r="U13" s="188"/>
      <c r="V13" s="196" t="s">
        <v>487</v>
      </c>
      <c r="W13" s="196"/>
      <c r="X13" s="196"/>
      <c r="Y13" s="196"/>
      <c r="Z13" s="196"/>
      <c r="AA13" s="196"/>
      <c r="AB13" s="196"/>
      <c r="AC13" s="196"/>
      <c r="AD13" s="196"/>
      <c r="AE13" s="196"/>
      <c r="AF13" s="196"/>
      <c r="AG13" s="196"/>
      <c r="AH13" s="196"/>
      <c r="AI13" s="196"/>
      <c r="AJ13" s="196"/>
      <c r="AK13" s="196"/>
      <c r="AL13" s="196"/>
      <c r="AM13" s="197" t="s">
        <v>156</v>
      </c>
      <c r="AN13" s="197"/>
      <c r="AO13" s="197"/>
      <c r="AP13" s="197"/>
      <c r="AQ13" s="197"/>
      <c r="AR13" s="197"/>
      <c r="AS13" s="198" t="s">
        <v>589</v>
      </c>
      <c r="AT13" s="198"/>
      <c r="AU13" s="198"/>
      <c r="AV13" s="198"/>
      <c r="AW13" s="198"/>
      <c r="AX13" s="198"/>
      <c r="AY13" s="198"/>
      <c r="AZ13" s="198"/>
      <c r="BA13" s="198"/>
      <c r="BB13" s="198"/>
      <c r="BC13" s="198"/>
      <c r="BD13" s="198"/>
      <c r="BE13" s="198"/>
      <c r="BF13" s="198"/>
      <c r="BG13" s="198"/>
      <c r="BH13" s="198"/>
      <c r="BI13" s="198"/>
      <c r="BJ13" s="198"/>
      <c r="BK13" s="198"/>
      <c r="BL13" s="198"/>
      <c r="BM13" s="199"/>
      <c r="BN13" s="319"/>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c r="DK13" s="320"/>
      <c r="DL13" s="320"/>
      <c r="DM13" s="320"/>
      <c r="DN13" s="320"/>
      <c r="DO13" s="320"/>
      <c r="DP13" s="320"/>
      <c r="DQ13" s="320"/>
      <c r="DR13" s="320"/>
      <c r="DS13" s="320"/>
      <c r="DT13" s="320"/>
      <c r="DU13" s="320"/>
      <c r="DV13" s="320"/>
      <c r="DW13" s="320"/>
      <c r="DX13" s="320"/>
      <c r="DY13" s="320"/>
      <c r="DZ13" s="320"/>
      <c r="EA13" s="320"/>
      <c r="EB13" s="321"/>
    </row>
    <row r="14" spans="2:132" ht="27.6" customHeight="1" x14ac:dyDescent="0.2">
      <c r="B14" s="186"/>
      <c r="C14" s="187"/>
      <c r="D14" s="187"/>
      <c r="E14" s="187"/>
      <c r="F14" s="187"/>
      <c r="G14" s="187"/>
      <c r="H14" s="187"/>
      <c r="I14" s="187"/>
      <c r="J14" s="187"/>
      <c r="K14" s="187"/>
      <c r="L14" s="187"/>
      <c r="M14" s="188"/>
      <c r="N14" s="190"/>
      <c r="O14" s="191"/>
      <c r="P14" s="191"/>
      <c r="Q14" s="191"/>
      <c r="R14" s="191"/>
      <c r="S14" s="191"/>
      <c r="T14" s="191"/>
      <c r="U14" s="192"/>
      <c r="V14" s="201" t="s">
        <v>488</v>
      </c>
      <c r="W14" s="201"/>
      <c r="X14" s="201"/>
      <c r="Y14" s="201"/>
      <c r="Z14" s="201"/>
      <c r="AA14" s="201"/>
      <c r="AB14" s="201"/>
      <c r="AC14" s="201"/>
      <c r="AD14" s="201"/>
      <c r="AE14" s="201"/>
      <c r="AF14" s="201"/>
      <c r="AG14" s="201"/>
      <c r="AH14" s="201"/>
      <c r="AI14" s="201"/>
      <c r="AJ14" s="201"/>
      <c r="AK14" s="201"/>
      <c r="AL14" s="201"/>
      <c r="AM14" s="202" t="s">
        <v>151</v>
      </c>
      <c r="AN14" s="202"/>
      <c r="AO14" s="202"/>
      <c r="AP14" s="202"/>
      <c r="AQ14" s="202"/>
      <c r="AR14" s="202"/>
      <c r="AS14" s="198" t="s">
        <v>371</v>
      </c>
      <c r="AT14" s="198"/>
      <c r="AU14" s="198"/>
      <c r="AV14" s="198"/>
      <c r="AW14" s="198"/>
      <c r="AX14" s="198"/>
      <c r="AY14" s="198"/>
      <c r="AZ14" s="198"/>
      <c r="BA14" s="198"/>
      <c r="BB14" s="198"/>
      <c r="BC14" s="198"/>
      <c r="BD14" s="198"/>
      <c r="BE14" s="198"/>
      <c r="BF14" s="198"/>
      <c r="BG14" s="198"/>
      <c r="BH14" s="198"/>
      <c r="BI14" s="198"/>
      <c r="BJ14" s="198"/>
      <c r="BK14" s="198"/>
      <c r="BL14" s="198"/>
      <c r="BM14" s="199"/>
      <c r="BN14" s="328"/>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30"/>
    </row>
    <row r="15" spans="2:132" ht="28.2" customHeight="1" x14ac:dyDescent="0.2">
      <c r="B15" s="225" t="s">
        <v>474</v>
      </c>
      <c r="C15" s="208"/>
      <c r="D15" s="208"/>
      <c r="E15" s="208"/>
      <c r="F15" s="208"/>
      <c r="G15" s="208"/>
      <c r="H15" s="208"/>
      <c r="I15" s="208"/>
      <c r="J15" s="208"/>
      <c r="K15" s="208"/>
      <c r="L15" s="208"/>
      <c r="M15" s="208"/>
      <c r="N15" s="208" t="s">
        <v>489</v>
      </c>
      <c r="O15" s="208"/>
      <c r="P15" s="208"/>
      <c r="Q15" s="208"/>
      <c r="R15" s="208"/>
      <c r="S15" s="208"/>
      <c r="T15" s="208"/>
      <c r="U15" s="208"/>
      <c r="V15" s="208" t="s">
        <v>490</v>
      </c>
      <c r="W15" s="208"/>
      <c r="X15" s="208"/>
      <c r="Y15" s="208"/>
      <c r="Z15" s="208"/>
      <c r="AA15" s="208"/>
      <c r="AB15" s="208"/>
      <c r="AC15" s="208"/>
      <c r="AD15" s="208"/>
      <c r="AE15" s="208"/>
      <c r="AF15" s="208"/>
      <c r="AG15" s="208"/>
      <c r="AH15" s="208"/>
      <c r="AI15" s="208"/>
      <c r="AJ15" s="208"/>
      <c r="AK15" s="208"/>
      <c r="AL15" s="208"/>
      <c r="AM15" s="209" t="s">
        <v>494</v>
      </c>
      <c r="AN15" s="209"/>
      <c r="AO15" s="209"/>
      <c r="AP15" s="209"/>
      <c r="AQ15" s="209"/>
      <c r="AR15" s="209"/>
      <c r="AS15" s="208" t="s">
        <v>577</v>
      </c>
      <c r="AT15" s="208"/>
      <c r="AU15" s="208"/>
      <c r="AV15" s="208"/>
      <c r="AW15" s="208"/>
      <c r="AX15" s="208"/>
      <c r="AY15" s="208"/>
      <c r="AZ15" s="208"/>
      <c r="BA15" s="208"/>
      <c r="BB15" s="208"/>
      <c r="BC15" s="208"/>
      <c r="BD15" s="208"/>
      <c r="BE15" s="208"/>
      <c r="BF15" s="208"/>
      <c r="BG15" s="208"/>
      <c r="BH15" s="208"/>
      <c r="BI15" s="208"/>
      <c r="BJ15" s="208"/>
      <c r="BK15" s="208"/>
      <c r="BL15" s="208"/>
      <c r="BM15" s="399"/>
      <c r="BN15" s="316" t="s">
        <v>646</v>
      </c>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8"/>
    </row>
    <row r="16" spans="2:132" ht="26.4" customHeight="1" x14ac:dyDescent="0.2">
      <c r="B16" s="226"/>
      <c r="C16" s="201"/>
      <c r="D16" s="201"/>
      <c r="E16" s="201"/>
      <c r="F16" s="201"/>
      <c r="G16" s="201"/>
      <c r="H16" s="201"/>
      <c r="I16" s="201"/>
      <c r="J16" s="201"/>
      <c r="K16" s="201"/>
      <c r="L16" s="201"/>
      <c r="M16" s="201"/>
      <c r="N16" s="201"/>
      <c r="O16" s="201"/>
      <c r="P16" s="201"/>
      <c r="Q16" s="201"/>
      <c r="R16" s="201"/>
      <c r="S16" s="201"/>
      <c r="T16" s="201"/>
      <c r="U16" s="201"/>
      <c r="V16" s="196" t="s">
        <v>491</v>
      </c>
      <c r="W16" s="196"/>
      <c r="X16" s="196"/>
      <c r="Y16" s="196"/>
      <c r="Z16" s="196"/>
      <c r="AA16" s="196"/>
      <c r="AB16" s="196"/>
      <c r="AC16" s="196"/>
      <c r="AD16" s="196"/>
      <c r="AE16" s="196"/>
      <c r="AF16" s="196"/>
      <c r="AG16" s="196"/>
      <c r="AH16" s="196"/>
      <c r="AI16" s="196"/>
      <c r="AJ16" s="196"/>
      <c r="AK16" s="196"/>
      <c r="AL16" s="196"/>
      <c r="AM16" s="197" t="s">
        <v>494</v>
      </c>
      <c r="AN16" s="197"/>
      <c r="AO16" s="197"/>
      <c r="AP16" s="197"/>
      <c r="AQ16" s="197"/>
      <c r="AR16" s="197"/>
      <c r="AS16" s="198" t="s">
        <v>579</v>
      </c>
      <c r="AT16" s="198"/>
      <c r="AU16" s="198"/>
      <c r="AV16" s="198"/>
      <c r="AW16" s="198"/>
      <c r="AX16" s="198"/>
      <c r="AY16" s="198"/>
      <c r="AZ16" s="198"/>
      <c r="BA16" s="198"/>
      <c r="BB16" s="198"/>
      <c r="BC16" s="198"/>
      <c r="BD16" s="198"/>
      <c r="BE16" s="198"/>
      <c r="BF16" s="198"/>
      <c r="BG16" s="198"/>
      <c r="BH16" s="198"/>
      <c r="BI16" s="198"/>
      <c r="BJ16" s="198"/>
      <c r="BK16" s="198"/>
      <c r="BL16" s="198"/>
      <c r="BM16" s="199"/>
      <c r="BN16" s="319"/>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1"/>
    </row>
    <row r="17" spans="2:132" ht="38.4" customHeight="1" x14ac:dyDescent="0.2">
      <c r="B17" s="227"/>
      <c r="C17" s="196"/>
      <c r="D17" s="196"/>
      <c r="E17" s="196"/>
      <c r="F17" s="196"/>
      <c r="G17" s="196"/>
      <c r="H17" s="196"/>
      <c r="I17" s="196"/>
      <c r="J17" s="196"/>
      <c r="K17" s="196"/>
      <c r="L17" s="196"/>
      <c r="M17" s="196"/>
      <c r="N17" s="196"/>
      <c r="O17" s="196"/>
      <c r="P17" s="196"/>
      <c r="Q17" s="196"/>
      <c r="R17" s="196"/>
      <c r="S17" s="196"/>
      <c r="T17" s="196"/>
      <c r="U17" s="196"/>
      <c r="V17" s="196" t="s">
        <v>492</v>
      </c>
      <c r="W17" s="196"/>
      <c r="X17" s="196"/>
      <c r="Y17" s="196"/>
      <c r="Z17" s="196"/>
      <c r="AA17" s="196"/>
      <c r="AB17" s="196"/>
      <c r="AC17" s="196"/>
      <c r="AD17" s="196"/>
      <c r="AE17" s="196"/>
      <c r="AF17" s="196"/>
      <c r="AG17" s="196"/>
      <c r="AH17" s="196"/>
      <c r="AI17" s="196"/>
      <c r="AJ17" s="196"/>
      <c r="AK17" s="196"/>
      <c r="AL17" s="196"/>
      <c r="AM17" s="197" t="s">
        <v>494</v>
      </c>
      <c r="AN17" s="197"/>
      <c r="AO17" s="197"/>
      <c r="AP17" s="197"/>
      <c r="AQ17" s="197"/>
      <c r="AR17" s="197"/>
      <c r="AS17" s="196" t="s">
        <v>580</v>
      </c>
      <c r="AT17" s="196"/>
      <c r="AU17" s="196"/>
      <c r="AV17" s="196"/>
      <c r="AW17" s="196"/>
      <c r="AX17" s="196"/>
      <c r="AY17" s="196"/>
      <c r="AZ17" s="196"/>
      <c r="BA17" s="196"/>
      <c r="BB17" s="196"/>
      <c r="BC17" s="196"/>
      <c r="BD17" s="196"/>
      <c r="BE17" s="196"/>
      <c r="BF17" s="196"/>
      <c r="BG17" s="196"/>
      <c r="BH17" s="196"/>
      <c r="BI17" s="196"/>
      <c r="BJ17" s="196"/>
      <c r="BK17" s="196"/>
      <c r="BL17" s="196"/>
      <c r="BM17" s="222"/>
      <c r="BN17" s="319"/>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0"/>
      <c r="EA17" s="320"/>
      <c r="EB17" s="321"/>
    </row>
    <row r="18" spans="2:132" ht="27.6" customHeight="1" x14ac:dyDescent="0.2">
      <c r="B18" s="227"/>
      <c r="C18" s="196"/>
      <c r="D18" s="196"/>
      <c r="E18" s="196"/>
      <c r="F18" s="196"/>
      <c r="G18" s="196"/>
      <c r="H18" s="196"/>
      <c r="I18" s="196"/>
      <c r="J18" s="196"/>
      <c r="K18" s="196"/>
      <c r="L18" s="196"/>
      <c r="M18" s="196"/>
      <c r="N18" s="196"/>
      <c r="O18" s="196"/>
      <c r="P18" s="196"/>
      <c r="Q18" s="196"/>
      <c r="R18" s="196"/>
      <c r="S18" s="196"/>
      <c r="T18" s="196"/>
      <c r="U18" s="196"/>
      <c r="V18" s="196" t="s">
        <v>493</v>
      </c>
      <c r="W18" s="196"/>
      <c r="X18" s="196"/>
      <c r="Y18" s="196"/>
      <c r="Z18" s="196"/>
      <c r="AA18" s="196"/>
      <c r="AB18" s="196"/>
      <c r="AC18" s="196"/>
      <c r="AD18" s="196"/>
      <c r="AE18" s="196"/>
      <c r="AF18" s="196"/>
      <c r="AG18" s="196"/>
      <c r="AH18" s="196"/>
      <c r="AI18" s="196"/>
      <c r="AJ18" s="196"/>
      <c r="AK18" s="196"/>
      <c r="AL18" s="196"/>
      <c r="AM18" s="197" t="s">
        <v>494</v>
      </c>
      <c r="AN18" s="197"/>
      <c r="AO18" s="197"/>
      <c r="AP18" s="197"/>
      <c r="AQ18" s="197"/>
      <c r="AR18" s="197"/>
      <c r="AS18" s="196" t="s">
        <v>578</v>
      </c>
      <c r="AT18" s="196"/>
      <c r="AU18" s="196"/>
      <c r="AV18" s="196"/>
      <c r="AW18" s="196"/>
      <c r="AX18" s="196"/>
      <c r="AY18" s="196"/>
      <c r="AZ18" s="196"/>
      <c r="BA18" s="196"/>
      <c r="BB18" s="196"/>
      <c r="BC18" s="196"/>
      <c r="BD18" s="196"/>
      <c r="BE18" s="196"/>
      <c r="BF18" s="196"/>
      <c r="BG18" s="196"/>
      <c r="BH18" s="196"/>
      <c r="BI18" s="196"/>
      <c r="BJ18" s="196"/>
      <c r="BK18" s="196"/>
      <c r="BL18" s="196"/>
      <c r="BM18" s="222"/>
      <c r="BN18" s="319"/>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1"/>
    </row>
    <row r="19" spans="2:132" ht="18" customHeight="1" x14ac:dyDescent="0.2">
      <c r="B19" s="355"/>
      <c r="C19" s="356"/>
      <c r="D19" s="356"/>
      <c r="E19" s="356"/>
      <c r="F19" s="356"/>
      <c r="G19" s="356"/>
      <c r="H19" s="356"/>
      <c r="I19" s="356"/>
      <c r="J19" s="356"/>
      <c r="K19" s="356"/>
      <c r="L19" s="356"/>
      <c r="M19" s="356"/>
      <c r="N19" s="356"/>
      <c r="O19" s="356"/>
      <c r="P19" s="356"/>
      <c r="Q19" s="356"/>
      <c r="R19" s="356"/>
      <c r="S19" s="356"/>
      <c r="T19" s="356"/>
      <c r="U19" s="356"/>
      <c r="V19" s="210" t="s">
        <v>626</v>
      </c>
      <c r="W19" s="211"/>
      <c r="X19" s="211"/>
      <c r="Y19" s="211"/>
      <c r="Z19" s="211"/>
      <c r="AA19" s="211"/>
      <c r="AB19" s="211"/>
      <c r="AC19" s="211"/>
      <c r="AD19" s="211"/>
      <c r="AE19" s="211"/>
      <c r="AF19" s="211"/>
      <c r="AG19" s="211"/>
      <c r="AH19" s="211"/>
      <c r="AI19" s="211"/>
      <c r="AJ19" s="211"/>
      <c r="AK19" s="211"/>
      <c r="AL19" s="212"/>
      <c r="AM19" s="197" t="s">
        <v>494</v>
      </c>
      <c r="AN19" s="197"/>
      <c r="AO19" s="197"/>
      <c r="AP19" s="197"/>
      <c r="AQ19" s="197"/>
      <c r="AR19" s="197"/>
      <c r="AS19" s="196" t="s">
        <v>581</v>
      </c>
      <c r="AT19" s="196"/>
      <c r="AU19" s="196"/>
      <c r="AV19" s="196"/>
      <c r="AW19" s="196"/>
      <c r="AX19" s="196"/>
      <c r="AY19" s="196"/>
      <c r="AZ19" s="196"/>
      <c r="BA19" s="196"/>
      <c r="BB19" s="196"/>
      <c r="BC19" s="196"/>
      <c r="BD19" s="196"/>
      <c r="BE19" s="196"/>
      <c r="BF19" s="196"/>
      <c r="BG19" s="196"/>
      <c r="BH19" s="196"/>
      <c r="BI19" s="196"/>
      <c r="BJ19" s="196"/>
      <c r="BK19" s="196"/>
      <c r="BL19" s="196"/>
      <c r="BM19" s="222"/>
      <c r="BN19" s="319"/>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1"/>
    </row>
    <row r="20" spans="2:132" ht="18" customHeight="1" x14ac:dyDescent="0.2">
      <c r="B20" s="228"/>
      <c r="C20" s="229"/>
      <c r="D20" s="229"/>
      <c r="E20" s="229"/>
      <c r="F20" s="229"/>
      <c r="G20" s="229"/>
      <c r="H20" s="229"/>
      <c r="I20" s="229"/>
      <c r="J20" s="229"/>
      <c r="K20" s="229"/>
      <c r="L20" s="229"/>
      <c r="M20" s="229"/>
      <c r="N20" s="229"/>
      <c r="O20" s="229"/>
      <c r="P20" s="229"/>
      <c r="Q20" s="229"/>
      <c r="R20" s="229"/>
      <c r="S20" s="229"/>
      <c r="T20" s="229"/>
      <c r="U20" s="229"/>
      <c r="V20" s="354"/>
      <c r="W20" s="206"/>
      <c r="X20" s="206"/>
      <c r="Y20" s="206"/>
      <c r="Z20" s="206"/>
      <c r="AA20" s="206"/>
      <c r="AB20" s="206"/>
      <c r="AC20" s="206"/>
      <c r="AD20" s="206"/>
      <c r="AE20" s="206"/>
      <c r="AF20" s="206"/>
      <c r="AG20" s="206"/>
      <c r="AH20" s="206"/>
      <c r="AI20" s="206"/>
      <c r="AJ20" s="206"/>
      <c r="AK20" s="206"/>
      <c r="AL20" s="207"/>
      <c r="AM20" s="230" t="s">
        <v>157</v>
      </c>
      <c r="AN20" s="230"/>
      <c r="AO20" s="230"/>
      <c r="AP20" s="230"/>
      <c r="AQ20" s="230"/>
      <c r="AR20" s="230"/>
      <c r="AS20" s="231" t="s">
        <v>667</v>
      </c>
      <c r="AT20" s="231"/>
      <c r="AU20" s="231"/>
      <c r="AV20" s="231"/>
      <c r="AW20" s="231"/>
      <c r="AX20" s="231"/>
      <c r="AY20" s="231"/>
      <c r="AZ20" s="231"/>
      <c r="BA20" s="231"/>
      <c r="BB20" s="231"/>
      <c r="BC20" s="231"/>
      <c r="BD20" s="231"/>
      <c r="BE20" s="231"/>
      <c r="BF20" s="231"/>
      <c r="BG20" s="231"/>
      <c r="BH20" s="231"/>
      <c r="BI20" s="231"/>
      <c r="BJ20" s="231"/>
      <c r="BK20" s="231"/>
      <c r="BL20" s="231"/>
      <c r="BM20" s="220"/>
      <c r="BN20" s="328"/>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30"/>
    </row>
    <row r="21" spans="2:132" ht="18" customHeight="1" x14ac:dyDescent="0.2">
      <c r="B21" s="16"/>
      <c r="C21" s="16"/>
      <c r="D21" s="16"/>
      <c r="E21" s="16"/>
      <c r="F21" s="16"/>
      <c r="G21" s="16"/>
      <c r="H21" s="16"/>
      <c r="I21" s="16"/>
      <c r="J21" s="16"/>
      <c r="K21" s="16"/>
      <c r="L21" s="16"/>
      <c r="M21" s="16"/>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row>
    <row r="22" spans="2:132" ht="18" customHeight="1" x14ac:dyDescent="0.2">
      <c r="B22" s="22" t="s">
        <v>680</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row>
    <row r="23" spans="2:132" ht="18" customHeight="1" x14ac:dyDescent="0.2">
      <c r="B23" s="260" t="s">
        <v>678</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row>
    <row r="24" spans="2:132" ht="18" customHeight="1" x14ac:dyDescent="0.2">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row>
    <row r="25" spans="2:132" ht="18" customHeight="1" x14ac:dyDescent="0.2">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row>
    <row r="26" spans="2:132" ht="18" customHeight="1" x14ac:dyDescent="0.2">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row>
    <row r="27" spans="2:132" ht="18" customHeight="1" x14ac:dyDescent="0.2">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row>
    <row r="28" spans="2:132" ht="73.2" customHeight="1" x14ac:dyDescent="0.2">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row>
    <row r="29" spans="2:132" ht="18" customHeight="1" x14ac:dyDescent="0.2">
      <c r="B29" s="95"/>
      <c r="C29" s="95"/>
    </row>
    <row r="30" spans="2:132" ht="18" customHeight="1" x14ac:dyDescent="0.2">
      <c r="B30" s="95"/>
      <c r="C30" s="95"/>
    </row>
    <row r="31" spans="2:132" ht="18" customHeight="1" x14ac:dyDescent="0.2">
      <c r="B31" s="95"/>
      <c r="C31" s="95"/>
    </row>
    <row r="32" spans="2:132" ht="18" customHeight="1" x14ac:dyDescent="0.2">
      <c r="B32" s="95"/>
      <c r="C32" s="95"/>
    </row>
    <row r="33" spans="2:3" ht="18" customHeight="1" x14ac:dyDescent="0.2">
      <c r="B33" s="95"/>
      <c r="C33" s="95"/>
    </row>
    <row r="34" spans="2:3" ht="18" customHeight="1" x14ac:dyDescent="0.2">
      <c r="B34" s="95"/>
      <c r="C34" s="95"/>
    </row>
    <row r="35" spans="2:3" ht="18" customHeight="1" x14ac:dyDescent="0.2">
      <c r="B35" s="95"/>
      <c r="C35" s="95"/>
    </row>
    <row r="36" spans="2:3" ht="18" customHeight="1" x14ac:dyDescent="0.2">
      <c r="B36" s="95"/>
      <c r="C36" s="95"/>
    </row>
    <row r="37" spans="2:3" ht="18" customHeight="1" x14ac:dyDescent="0.2">
      <c r="B37" s="95"/>
      <c r="C37" s="95"/>
    </row>
    <row r="38" spans="2:3" ht="18" customHeight="1" x14ac:dyDescent="0.2">
      <c r="B38" s="95"/>
      <c r="C38" s="95"/>
    </row>
    <row r="39" spans="2:3" ht="18" customHeight="1" x14ac:dyDescent="0.2">
      <c r="B39" s="95"/>
      <c r="C39" s="95"/>
    </row>
    <row r="40" spans="2:3" ht="18" customHeight="1" x14ac:dyDescent="0.2">
      <c r="B40" s="95"/>
      <c r="C40" s="95"/>
    </row>
    <row r="41" spans="2:3" ht="18" customHeight="1" x14ac:dyDescent="0.2">
      <c r="B41" s="95"/>
      <c r="C41" s="95"/>
    </row>
    <row r="42" spans="2:3" ht="18" customHeight="1" x14ac:dyDescent="0.2">
      <c r="B42" s="95"/>
      <c r="C42" s="95"/>
    </row>
    <row r="43" spans="2:3" ht="18" customHeight="1" x14ac:dyDescent="0.2">
      <c r="B43" s="95"/>
      <c r="C43" s="95"/>
    </row>
    <row r="44" spans="2:3" ht="18" customHeight="1" x14ac:dyDescent="0.2">
      <c r="B44" s="95"/>
      <c r="C44" s="95"/>
    </row>
    <row r="45" spans="2:3" ht="18" customHeight="1" x14ac:dyDescent="0.2">
      <c r="B45" s="95"/>
      <c r="C45" s="95"/>
    </row>
    <row r="46" spans="2:3" ht="18" customHeight="1" x14ac:dyDescent="0.2">
      <c r="B46" s="95"/>
      <c r="C46" s="95"/>
    </row>
    <row r="47" spans="2:3" ht="18" customHeight="1" x14ac:dyDescent="0.2">
      <c r="B47" s="95"/>
      <c r="C47" s="95"/>
    </row>
    <row r="48" spans="2:3"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row r="52" spans="2:3" ht="18" customHeight="1" x14ac:dyDescent="0.2">
      <c r="B52" s="95"/>
      <c r="C52" s="95"/>
    </row>
    <row r="53" spans="2:3" ht="18" customHeight="1" x14ac:dyDescent="0.2">
      <c r="B53" s="95"/>
      <c r="C53" s="95"/>
    </row>
    <row r="54" spans="2:3" ht="18" customHeight="1" x14ac:dyDescent="0.2">
      <c r="B54" s="95"/>
      <c r="C54" s="95"/>
    </row>
    <row r="55" spans="2:3" ht="18" customHeight="1" x14ac:dyDescent="0.2">
      <c r="B55" s="95"/>
      <c r="C55" s="95"/>
    </row>
    <row r="56" spans="2:3" ht="18" customHeight="1" x14ac:dyDescent="0.2">
      <c r="B56" s="95"/>
      <c r="C56" s="95"/>
    </row>
    <row r="57" spans="2:3" ht="18" customHeight="1" x14ac:dyDescent="0.2">
      <c r="B57" s="95"/>
      <c r="C57" s="95"/>
    </row>
    <row r="58" spans="2:3" ht="18" customHeight="1" x14ac:dyDescent="0.2">
      <c r="B58" s="95"/>
      <c r="C58" s="95"/>
    </row>
    <row r="59" spans="2:3" ht="18" customHeight="1" x14ac:dyDescent="0.2">
      <c r="B59" s="95"/>
      <c r="C59" s="95"/>
    </row>
    <row r="60" spans="2:3" ht="18" customHeight="1" x14ac:dyDescent="0.2">
      <c r="B60" s="95"/>
      <c r="C60" s="95"/>
    </row>
    <row r="61" spans="2:3" ht="18" customHeight="1" x14ac:dyDescent="0.2">
      <c r="B61" s="95"/>
      <c r="C61" s="95"/>
    </row>
    <row r="62" spans="2:3" ht="18" customHeight="1" x14ac:dyDescent="0.2">
      <c r="B62" s="95"/>
      <c r="C62" s="95"/>
    </row>
    <row r="63" spans="2:3" ht="18" customHeight="1" x14ac:dyDescent="0.2">
      <c r="B63" s="95"/>
      <c r="C63" s="95"/>
    </row>
    <row r="64" spans="2:3" ht="18" customHeight="1" x14ac:dyDescent="0.2">
      <c r="B64" s="95"/>
      <c r="C64" s="95"/>
    </row>
    <row r="65" spans="2:3" ht="18" customHeight="1" x14ac:dyDescent="0.2">
      <c r="B65" s="95"/>
      <c r="C65" s="95"/>
    </row>
  </sheetData>
  <mergeCells count="91">
    <mergeCell ref="B1:BM1"/>
    <mergeCell ref="B2:M2"/>
    <mergeCell ref="N2:U2"/>
    <mergeCell ref="V2:AL2"/>
    <mergeCell ref="AM2:AR2"/>
    <mergeCell ref="AS2:BM2"/>
    <mergeCell ref="B4:M14"/>
    <mergeCell ref="N4:U10"/>
    <mergeCell ref="V4:AL4"/>
    <mergeCell ref="AM4:AR4"/>
    <mergeCell ref="AS4:BM4"/>
    <mergeCell ref="V5:AL5"/>
    <mergeCell ref="AM5:AR5"/>
    <mergeCell ref="AS5:BM5"/>
    <mergeCell ref="V6:AL8"/>
    <mergeCell ref="AM6:AR6"/>
    <mergeCell ref="AS6:BM6"/>
    <mergeCell ref="AM7:AR7"/>
    <mergeCell ref="AS7:BM7"/>
    <mergeCell ref="AM8:AR8"/>
    <mergeCell ref="AS8:BM8"/>
    <mergeCell ref="AS12:BM12"/>
    <mergeCell ref="B3:M3"/>
    <mergeCell ref="N3:U3"/>
    <mergeCell ref="V3:AL3"/>
    <mergeCell ref="AM3:AR3"/>
    <mergeCell ref="AS3:BM3"/>
    <mergeCell ref="V13:AL13"/>
    <mergeCell ref="AM13:AR13"/>
    <mergeCell ref="AS13:BM13"/>
    <mergeCell ref="V9:AL9"/>
    <mergeCell ref="AM9:AR9"/>
    <mergeCell ref="AS9:BM9"/>
    <mergeCell ref="V10:AL10"/>
    <mergeCell ref="AM10:AR10"/>
    <mergeCell ref="AS10:BM10"/>
    <mergeCell ref="V14:AL14"/>
    <mergeCell ref="AM14:AR14"/>
    <mergeCell ref="AS14:BM14"/>
    <mergeCell ref="B15:M20"/>
    <mergeCell ref="N15:U20"/>
    <mergeCell ref="V15:AL15"/>
    <mergeCell ref="AM15:AR15"/>
    <mergeCell ref="AS15:BM15"/>
    <mergeCell ref="V16:AL16"/>
    <mergeCell ref="AM16:AR16"/>
    <mergeCell ref="N11:U14"/>
    <mergeCell ref="V11:AL11"/>
    <mergeCell ref="AM11:AR11"/>
    <mergeCell ref="AS11:BM11"/>
    <mergeCell ref="V12:AL12"/>
    <mergeCell ref="AM12:AR12"/>
    <mergeCell ref="AS16:BM16"/>
    <mergeCell ref="V17:AL17"/>
    <mergeCell ref="AM17:AR17"/>
    <mergeCell ref="AS17:BM17"/>
    <mergeCell ref="V18:AL18"/>
    <mergeCell ref="AM18:AR18"/>
    <mergeCell ref="AS18:BM18"/>
    <mergeCell ref="V19:AL20"/>
    <mergeCell ref="AM19:AR19"/>
    <mergeCell ref="AS19:BM19"/>
    <mergeCell ref="AM20:AR20"/>
    <mergeCell ref="AS20:BM20"/>
    <mergeCell ref="B44:C45"/>
    <mergeCell ref="B22:BM22"/>
    <mergeCell ref="B23:BM28"/>
    <mergeCell ref="B29:C29"/>
    <mergeCell ref="B30:C31"/>
    <mergeCell ref="B32:C33"/>
    <mergeCell ref="B34:C35"/>
    <mergeCell ref="B36:C37"/>
    <mergeCell ref="B38:C39"/>
    <mergeCell ref="B40:C41"/>
    <mergeCell ref="B42:C43"/>
    <mergeCell ref="B58:C59"/>
    <mergeCell ref="B60:C61"/>
    <mergeCell ref="B62:C63"/>
    <mergeCell ref="B64:C65"/>
    <mergeCell ref="B46:C47"/>
    <mergeCell ref="B48:C49"/>
    <mergeCell ref="B50:C51"/>
    <mergeCell ref="B52:C53"/>
    <mergeCell ref="B54:C55"/>
    <mergeCell ref="B56:C57"/>
    <mergeCell ref="DW1:EB1"/>
    <mergeCell ref="BN15:EB20"/>
    <mergeCell ref="BN4:EB10"/>
    <mergeCell ref="BN11:EB14"/>
    <mergeCell ref="BN2:EB2"/>
    <mergeCell ref="BN3:EB3"/>
  </mergeCells>
  <phoneticPr fontId="2"/>
  <printOptions horizontalCentered="1"/>
  <pageMargins left="0.23622047244094491" right="0.23622047244094491" top="0.35433070866141736" bottom="0.35433070866141736" header="0.31496062992125984" footer="0.31496062992125984"/>
  <pageSetup paperSize="8"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P53"/>
  <sheetViews>
    <sheetView showZeros="0" view="pageBreakPreview" zoomScale="110" zoomScaleNormal="100" zoomScaleSheetLayoutView="110" workbookViewId="0">
      <selection activeCell="AU47" sqref="AU47:AY47"/>
    </sheetView>
  </sheetViews>
  <sheetFormatPr defaultColWidth="1.6640625" defaultRowHeight="18" customHeight="1" x14ac:dyDescent="0.2"/>
  <cols>
    <col min="1" max="72" width="1.6640625" style="1"/>
    <col min="73" max="74" width="1.6640625" style="1" customWidth="1"/>
    <col min="75" max="16384" width="1.6640625" style="1"/>
  </cols>
  <sheetData>
    <row r="1" spans="2:68" ht="18" customHeight="1" x14ac:dyDescent="0.2">
      <c r="B1" s="21" t="s">
        <v>495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row>
    <row r="2" spans="2:68" ht="4.8" customHeight="1" x14ac:dyDescent="0.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row>
    <row r="3" spans="2:68" ht="18" customHeight="1" x14ac:dyDescent="0.2">
      <c r="B3" s="22" t="s">
        <v>215</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2:68" ht="18" customHeight="1" x14ac:dyDescent="0.2">
      <c r="B4" s="19" t="s">
        <v>216</v>
      </c>
      <c r="C4" s="20"/>
      <c r="D4" s="20"/>
      <c r="E4" s="20"/>
      <c r="F4" s="20"/>
      <c r="G4" s="20"/>
      <c r="H4" s="20"/>
      <c r="I4" s="23" t="s">
        <v>497</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5"/>
    </row>
    <row r="5" spans="2:68" ht="14.4" customHeight="1" x14ac:dyDescent="0.2">
      <c r="B5" s="20"/>
      <c r="C5" s="20"/>
      <c r="D5" s="20"/>
      <c r="E5" s="20"/>
      <c r="F5" s="20"/>
      <c r="G5" s="20"/>
      <c r="H5" s="20"/>
      <c r="I5" s="26"/>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8"/>
    </row>
    <row r="6" spans="2:68" ht="43.2" customHeight="1" x14ac:dyDescent="0.2">
      <c r="B6" s="19" t="s">
        <v>217</v>
      </c>
      <c r="C6" s="20"/>
      <c r="D6" s="20"/>
      <c r="E6" s="20"/>
      <c r="F6" s="20"/>
      <c r="G6" s="20"/>
      <c r="H6" s="20"/>
      <c r="I6" s="29" t="s">
        <v>496</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1"/>
    </row>
    <row r="7" spans="2:68" ht="99.6" customHeight="1" x14ac:dyDescent="0.2">
      <c r="B7" s="20"/>
      <c r="C7" s="20"/>
      <c r="D7" s="20"/>
      <c r="E7" s="20"/>
      <c r="F7" s="20"/>
      <c r="G7" s="20"/>
      <c r="H7" s="20"/>
      <c r="I7" s="32"/>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4"/>
    </row>
    <row r="8" spans="2:68" ht="3.6" customHeight="1" x14ac:dyDescent="0.2">
      <c r="B8" s="5"/>
      <c r="C8" s="5"/>
      <c r="D8" s="5"/>
      <c r="E8" s="5"/>
      <c r="F8" s="5"/>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2:68" ht="18" customHeight="1" x14ac:dyDescent="0.2">
      <c r="B9" s="22" t="s">
        <v>245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2:68" ht="18" customHeight="1" x14ac:dyDescent="0.2">
      <c r="B10" s="82" t="s">
        <v>218</v>
      </c>
      <c r="C10" s="35"/>
      <c r="D10" s="35"/>
      <c r="E10" s="35"/>
      <c r="F10" s="35"/>
      <c r="G10" s="35"/>
      <c r="H10" s="35"/>
      <c r="I10" s="35"/>
      <c r="J10" s="35"/>
      <c r="K10" s="35"/>
      <c r="L10" s="35"/>
      <c r="M10" s="35"/>
      <c r="N10" s="35"/>
      <c r="O10" s="35"/>
      <c r="P10" s="35"/>
      <c r="Q10" s="35"/>
      <c r="R10" s="35"/>
      <c r="S10" s="35"/>
      <c r="T10" s="35"/>
      <c r="U10" s="35"/>
      <c r="V10" s="35"/>
      <c r="W10" s="36"/>
      <c r="X10" s="35" t="s">
        <v>219</v>
      </c>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6"/>
    </row>
    <row r="11" spans="2:68" ht="18" customHeight="1" x14ac:dyDescent="0.2">
      <c r="B11" s="280" t="s">
        <v>502</v>
      </c>
      <c r="C11" s="281"/>
      <c r="D11" s="281"/>
      <c r="E11" s="281"/>
      <c r="F11" s="281"/>
      <c r="G11" s="281"/>
      <c r="H11" s="281"/>
      <c r="I11" s="281"/>
      <c r="J11" s="281"/>
      <c r="K11" s="281"/>
      <c r="L11" s="281"/>
      <c r="M11" s="281"/>
      <c r="N11" s="281"/>
      <c r="O11" s="281"/>
      <c r="P11" s="281"/>
      <c r="Q11" s="281"/>
      <c r="R11" s="281"/>
      <c r="S11" s="281"/>
      <c r="T11" s="281"/>
      <c r="U11" s="281"/>
      <c r="V11" s="281"/>
      <c r="W11" s="282"/>
      <c r="X11" s="39" t="s">
        <v>657</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1"/>
    </row>
    <row r="12" spans="2:68" ht="27.6" customHeight="1" x14ac:dyDescent="0.2">
      <c r="B12" s="280" t="s">
        <v>503</v>
      </c>
      <c r="C12" s="281"/>
      <c r="D12" s="281"/>
      <c r="E12" s="281"/>
      <c r="F12" s="281"/>
      <c r="G12" s="281"/>
      <c r="H12" s="281"/>
      <c r="I12" s="281"/>
      <c r="J12" s="281"/>
      <c r="K12" s="281"/>
      <c r="L12" s="281"/>
      <c r="M12" s="281"/>
      <c r="N12" s="281"/>
      <c r="O12" s="281"/>
      <c r="P12" s="281"/>
      <c r="Q12" s="281"/>
      <c r="R12" s="281"/>
      <c r="S12" s="281"/>
      <c r="T12" s="281"/>
      <c r="U12" s="281"/>
      <c r="V12" s="281"/>
      <c r="W12" s="282"/>
      <c r="X12" s="392" t="s">
        <v>504</v>
      </c>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4"/>
    </row>
    <row r="13" spans="2:68" ht="18" customHeight="1" x14ac:dyDescent="0.2">
      <c r="B13" s="280" t="s">
        <v>505</v>
      </c>
      <c r="C13" s="281"/>
      <c r="D13" s="281"/>
      <c r="E13" s="281"/>
      <c r="F13" s="281"/>
      <c r="G13" s="281"/>
      <c r="H13" s="281"/>
      <c r="I13" s="281"/>
      <c r="J13" s="281"/>
      <c r="K13" s="281"/>
      <c r="L13" s="281"/>
      <c r="M13" s="281"/>
      <c r="N13" s="281"/>
      <c r="O13" s="281"/>
      <c r="P13" s="281"/>
      <c r="Q13" s="281"/>
      <c r="R13" s="281"/>
      <c r="S13" s="281"/>
      <c r="T13" s="281"/>
      <c r="U13" s="281"/>
      <c r="V13" s="281"/>
      <c r="W13" s="282"/>
      <c r="X13" s="392" t="s">
        <v>506</v>
      </c>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4"/>
    </row>
    <row r="14" spans="2:68" ht="18" customHeight="1" x14ac:dyDescent="0.2">
      <c r="B14" s="280" t="s">
        <v>507</v>
      </c>
      <c r="C14" s="281"/>
      <c r="D14" s="281"/>
      <c r="E14" s="281"/>
      <c r="F14" s="281"/>
      <c r="G14" s="281"/>
      <c r="H14" s="281"/>
      <c r="I14" s="281"/>
      <c r="J14" s="281"/>
      <c r="K14" s="281"/>
      <c r="L14" s="281"/>
      <c r="M14" s="281"/>
      <c r="N14" s="281"/>
      <c r="O14" s="281"/>
      <c r="P14" s="281"/>
      <c r="Q14" s="281"/>
      <c r="R14" s="281"/>
      <c r="S14" s="281"/>
      <c r="T14" s="281"/>
      <c r="U14" s="281"/>
      <c r="V14" s="281"/>
      <c r="W14" s="282"/>
      <c r="X14" s="392" t="s">
        <v>508</v>
      </c>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4"/>
    </row>
    <row r="15" spans="2:68" ht="18" customHeight="1" x14ac:dyDescent="0.2">
      <c r="B15" s="280" t="s">
        <v>509</v>
      </c>
      <c r="C15" s="281"/>
      <c r="D15" s="281"/>
      <c r="E15" s="281"/>
      <c r="F15" s="281"/>
      <c r="G15" s="281"/>
      <c r="H15" s="281"/>
      <c r="I15" s="281"/>
      <c r="J15" s="281"/>
      <c r="K15" s="281"/>
      <c r="L15" s="281"/>
      <c r="M15" s="281"/>
      <c r="N15" s="281"/>
      <c r="O15" s="281"/>
      <c r="P15" s="281"/>
      <c r="Q15" s="281"/>
      <c r="R15" s="281"/>
      <c r="S15" s="281"/>
      <c r="T15" s="281"/>
      <c r="U15" s="281"/>
      <c r="V15" s="281"/>
      <c r="W15" s="282"/>
      <c r="X15" s="392" t="s">
        <v>510</v>
      </c>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4"/>
    </row>
    <row r="16" spans="2:68" ht="18" customHeight="1" x14ac:dyDescent="0.2">
      <c r="B16" s="280" t="s">
        <v>511</v>
      </c>
      <c r="C16" s="281"/>
      <c r="D16" s="281"/>
      <c r="E16" s="281"/>
      <c r="F16" s="281"/>
      <c r="G16" s="281"/>
      <c r="H16" s="281"/>
      <c r="I16" s="281"/>
      <c r="J16" s="281"/>
      <c r="K16" s="281"/>
      <c r="L16" s="281"/>
      <c r="M16" s="281"/>
      <c r="N16" s="281"/>
      <c r="O16" s="281"/>
      <c r="P16" s="281"/>
      <c r="Q16" s="281"/>
      <c r="R16" s="281"/>
      <c r="S16" s="281"/>
      <c r="T16" s="281"/>
      <c r="U16" s="281"/>
      <c r="V16" s="281"/>
      <c r="W16" s="282"/>
      <c r="X16" s="392" t="s">
        <v>512</v>
      </c>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4"/>
    </row>
    <row r="17" spans="2:68" ht="18" customHeight="1" x14ac:dyDescent="0.2">
      <c r="B17" s="280" t="s">
        <v>500</v>
      </c>
      <c r="C17" s="281"/>
      <c r="D17" s="281"/>
      <c r="E17" s="281"/>
      <c r="F17" s="281"/>
      <c r="G17" s="281"/>
      <c r="H17" s="281"/>
      <c r="I17" s="281"/>
      <c r="J17" s="281"/>
      <c r="K17" s="281"/>
      <c r="L17" s="281"/>
      <c r="M17" s="281"/>
      <c r="N17" s="281"/>
      <c r="O17" s="281"/>
      <c r="P17" s="281"/>
      <c r="Q17" s="281"/>
      <c r="R17" s="281"/>
      <c r="S17" s="281"/>
      <c r="T17" s="281"/>
      <c r="U17" s="281"/>
      <c r="V17" s="281"/>
      <c r="W17" s="282"/>
      <c r="X17" s="39" t="s">
        <v>501</v>
      </c>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1"/>
    </row>
    <row r="18" spans="2:68" ht="18" customHeight="1" x14ac:dyDescent="0.2">
      <c r="B18" s="280" t="s">
        <v>515</v>
      </c>
      <c r="C18" s="281"/>
      <c r="D18" s="281"/>
      <c r="E18" s="281"/>
      <c r="F18" s="281"/>
      <c r="G18" s="281"/>
      <c r="H18" s="281"/>
      <c r="I18" s="281"/>
      <c r="J18" s="281"/>
      <c r="K18" s="281"/>
      <c r="L18" s="281"/>
      <c r="M18" s="281"/>
      <c r="N18" s="281"/>
      <c r="O18" s="281"/>
      <c r="P18" s="281"/>
      <c r="Q18" s="281"/>
      <c r="R18" s="281"/>
      <c r="S18" s="281"/>
      <c r="T18" s="281"/>
      <c r="U18" s="281"/>
      <c r="V18" s="281"/>
      <c r="W18" s="282"/>
      <c r="X18" s="39" t="s">
        <v>516</v>
      </c>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1"/>
    </row>
    <row r="19" spans="2:68" ht="18" customHeight="1" x14ac:dyDescent="0.2">
      <c r="B19" s="280" t="s">
        <v>513</v>
      </c>
      <c r="C19" s="281"/>
      <c r="D19" s="281"/>
      <c r="E19" s="281"/>
      <c r="F19" s="281"/>
      <c r="G19" s="281"/>
      <c r="H19" s="281"/>
      <c r="I19" s="281"/>
      <c r="J19" s="281"/>
      <c r="K19" s="281"/>
      <c r="L19" s="281"/>
      <c r="M19" s="281"/>
      <c r="N19" s="281"/>
      <c r="O19" s="281"/>
      <c r="P19" s="281"/>
      <c r="Q19" s="281"/>
      <c r="R19" s="281"/>
      <c r="S19" s="281"/>
      <c r="T19" s="281"/>
      <c r="U19" s="281"/>
      <c r="V19" s="281"/>
      <c r="W19" s="282"/>
      <c r="X19" s="39" t="s">
        <v>514</v>
      </c>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1"/>
    </row>
    <row r="20" spans="2:68" ht="18" customHeight="1" x14ac:dyDescent="0.2">
      <c r="B20" s="280" t="s">
        <v>498</v>
      </c>
      <c r="C20" s="281"/>
      <c r="D20" s="281"/>
      <c r="E20" s="281"/>
      <c r="F20" s="281"/>
      <c r="G20" s="281"/>
      <c r="H20" s="281"/>
      <c r="I20" s="281"/>
      <c r="J20" s="281"/>
      <c r="K20" s="281"/>
      <c r="L20" s="281"/>
      <c r="M20" s="281"/>
      <c r="N20" s="281"/>
      <c r="O20" s="281"/>
      <c r="P20" s="281"/>
      <c r="Q20" s="281"/>
      <c r="R20" s="281"/>
      <c r="S20" s="281"/>
      <c r="T20" s="281"/>
      <c r="U20" s="281"/>
      <c r="V20" s="281"/>
      <c r="W20" s="282"/>
      <c r="X20" s="39" t="s">
        <v>499</v>
      </c>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1"/>
    </row>
    <row r="21" spans="2:68" ht="7.2" customHeight="1" x14ac:dyDescent="0.2">
      <c r="B21" s="14"/>
      <c r="C21" s="14"/>
      <c r="D21" s="14"/>
      <c r="E21" s="14"/>
      <c r="F21" s="14"/>
      <c r="G21" s="14"/>
      <c r="H21" s="14"/>
      <c r="I21" s="14"/>
      <c r="J21" s="14"/>
      <c r="K21" s="14"/>
      <c r="L21" s="14"/>
      <c r="M21" s="14"/>
      <c r="N21" s="14"/>
      <c r="O21" s="14"/>
      <c r="P21" s="14"/>
      <c r="Q21" s="14"/>
      <c r="R21" s="14"/>
      <c r="S21" s="14"/>
      <c r="T21" s="14"/>
      <c r="U21" s="14"/>
      <c r="V21" s="14"/>
      <c r="W21" s="14"/>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2:68" ht="18" customHeight="1" x14ac:dyDescent="0.2">
      <c r="B22" s="48" t="s">
        <v>234</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row>
    <row r="23" spans="2:68" ht="18" customHeight="1" x14ac:dyDescent="0.2">
      <c r="B23" s="75" t="s">
        <v>222</v>
      </c>
      <c r="C23" s="76"/>
      <c r="D23" s="76"/>
      <c r="E23" s="76"/>
      <c r="F23" s="76"/>
      <c r="G23" s="76"/>
      <c r="H23" s="76"/>
      <c r="I23" s="76"/>
      <c r="J23" s="76"/>
      <c r="K23" s="76"/>
      <c r="L23" s="76"/>
      <c r="M23" s="76"/>
      <c r="N23" s="76"/>
      <c r="O23" s="76"/>
      <c r="P23" s="76"/>
      <c r="Q23" s="76"/>
      <c r="R23" s="76"/>
      <c r="S23" s="76"/>
      <c r="T23" s="76"/>
      <c r="U23" s="76"/>
      <c r="V23" s="53" t="s">
        <v>224</v>
      </c>
      <c r="W23" s="54"/>
      <c r="X23" s="54"/>
      <c r="Y23" s="54"/>
      <c r="Z23" s="55"/>
      <c r="AA23" s="53" t="s">
        <v>271</v>
      </c>
      <c r="AB23" s="54"/>
      <c r="AC23" s="54"/>
      <c r="AD23" s="54"/>
      <c r="AE23" s="55"/>
      <c r="AF23" s="49" t="s">
        <v>306</v>
      </c>
      <c r="AG23" s="49"/>
      <c r="AH23" s="49"/>
      <c r="AI23" s="49"/>
      <c r="AJ23" s="49"/>
      <c r="AK23" s="49" t="s">
        <v>272</v>
      </c>
      <c r="AL23" s="49"/>
      <c r="AM23" s="49"/>
      <c r="AN23" s="49"/>
      <c r="AO23" s="49"/>
      <c r="AP23" s="49" t="s">
        <v>273</v>
      </c>
      <c r="AQ23" s="49"/>
      <c r="AR23" s="49"/>
      <c r="AS23" s="49"/>
      <c r="AT23" s="49"/>
      <c r="AU23" s="49" t="s">
        <v>274</v>
      </c>
      <c r="AV23" s="49"/>
      <c r="AW23" s="49"/>
      <c r="AX23" s="49"/>
      <c r="AY23" s="49"/>
      <c r="AZ23" s="37" t="s">
        <v>275</v>
      </c>
      <c r="BA23" s="19"/>
      <c r="BB23" s="19"/>
      <c r="BC23" s="19"/>
      <c r="BD23" s="38"/>
      <c r="BE23" s="112" t="s">
        <v>284</v>
      </c>
      <c r="BF23" s="19"/>
      <c r="BG23" s="19"/>
      <c r="BH23" s="19"/>
      <c r="BI23" s="113"/>
      <c r="BJ23" s="54" t="s">
        <v>223</v>
      </c>
      <c r="BK23" s="54"/>
      <c r="BL23" s="54"/>
      <c r="BM23" s="54"/>
      <c r="BN23" s="54"/>
      <c r="BO23" s="54"/>
      <c r="BP23" s="59"/>
    </row>
    <row r="24" spans="2:68" ht="18" customHeight="1" x14ac:dyDescent="0.2">
      <c r="B24" s="78"/>
      <c r="C24" s="79"/>
      <c r="D24" s="79"/>
      <c r="E24" s="79"/>
      <c r="F24" s="79"/>
      <c r="G24" s="79"/>
      <c r="H24" s="79"/>
      <c r="I24" s="79"/>
      <c r="J24" s="79"/>
      <c r="K24" s="79"/>
      <c r="L24" s="79"/>
      <c r="M24" s="79"/>
      <c r="N24" s="79"/>
      <c r="O24" s="79"/>
      <c r="P24" s="79"/>
      <c r="Q24" s="79"/>
      <c r="R24" s="79"/>
      <c r="S24" s="79"/>
      <c r="T24" s="79"/>
      <c r="U24" s="79"/>
      <c r="V24" s="56"/>
      <c r="W24" s="57"/>
      <c r="X24" s="57"/>
      <c r="Y24" s="57"/>
      <c r="Z24" s="58"/>
      <c r="AA24" s="56"/>
      <c r="AB24" s="57"/>
      <c r="AC24" s="57"/>
      <c r="AD24" s="57"/>
      <c r="AE24" s="58"/>
      <c r="AF24" s="49"/>
      <c r="AG24" s="49"/>
      <c r="AH24" s="49"/>
      <c r="AI24" s="49"/>
      <c r="AJ24" s="49"/>
      <c r="AK24" s="49"/>
      <c r="AL24" s="49"/>
      <c r="AM24" s="49"/>
      <c r="AN24" s="49"/>
      <c r="AO24" s="49"/>
      <c r="AP24" s="49"/>
      <c r="AQ24" s="49"/>
      <c r="AR24" s="49"/>
      <c r="AS24" s="49"/>
      <c r="AT24" s="49"/>
      <c r="AU24" s="49"/>
      <c r="AV24" s="49"/>
      <c r="AW24" s="49"/>
      <c r="AX24" s="49"/>
      <c r="AY24" s="49"/>
      <c r="AZ24" s="37"/>
      <c r="BA24" s="19"/>
      <c r="BB24" s="19"/>
      <c r="BC24" s="19"/>
      <c r="BD24" s="38"/>
      <c r="BE24" s="112"/>
      <c r="BF24" s="19"/>
      <c r="BG24" s="19"/>
      <c r="BH24" s="19"/>
      <c r="BI24" s="113"/>
      <c r="BJ24" s="57"/>
      <c r="BK24" s="57"/>
      <c r="BL24" s="57"/>
      <c r="BM24" s="57"/>
      <c r="BN24" s="57"/>
      <c r="BO24" s="57"/>
      <c r="BP24" s="60"/>
    </row>
    <row r="25" spans="2:68" ht="18" customHeight="1" x14ac:dyDescent="0.2">
      <c r="B25" s="414" t="s">
        <v>517</v>
      </c>
      <c r="C25" s="415"/>
      <c r="D25" s="415"/>
      <c r="E25" s="415"/>
      <c r="F25" s="415"/>
      <c r="G25" s="415"/>
      <c r="H25" s="415"/>
      <c r="I25" s="415"/>
      <c r="J25" s="415"/>
      <c r="K25" s="415"/>
      <c r="L25" s="415"/>
      <c r="M25" s="415"/>
      <c r="N25" s="415"/>
      <c r="O25" s="415"/>
      <c r="P25" s="415"/>
      <c r="Q25" s="415"/>
      <c r="R25" s="415"/>
      <c r="S25" s="415"/>
      <c r="T25" s="415"/>
      <c r="U25" s="415"/>
      <c r="V25" s="139" t="s">
        <v>461</v>
      </c>
      <c r="W25" s="140"/>
      <c r="X25" s="140"/>
      <c r="Y25" s="140"/>
      <c r="Z25" s="141"/>
      <c r="AA25" s="137">
        <v>78.7</v>
      </c>
      <c r="AB25" s="84"/>
      <c r="AC25" s="84"/>
      <c r="AD25" s="84"/>
      <c r="AE25" s="138"/>
      <c r="AF25" s="418">
        <v>75.7</v>
      </c>
      <c r="AG25" s="418"/>
      <c r="AH25" s="418"/>
      <c r="AI25" s="418"/>
      <c r="AJ25" s="418"/>
      <c r="AK25" s="418">
        <v>77.900000000000006</v>
      </c>
      <c r="AL25" s="418"/>
      <c r="AM25" s="418"/>
      <c r="AN25" s="418"/>
      <c r="AO25" s="418"/>
      <c r="AP25" s="149"/>
      <c r="AQ25" s="149"/>
      <c r="AR25" s="149"/>
      <c r="AS25" s="149"/>
      <c r="AT25" s="149"/>
      <c r="AU25" s="149"/>
      <c r="AV25" s="149"/>
      <c r="AW25" s="149"/>
      <c r="AX25" s="149"/>
      <c r="AY25" s="149"/>
      <c r="AZ25" s="83"/>
      <c r="BA25" s="84"/>
      <c r="BB25" s="84"/>
      <c r="BC25" s="84"/>
      <c r="BD25" s="85"/>
      <c r="BE25" s="419">
        <v>80</v>
      </c>
      <c r="BF25" s="420"/>
      <c r="BG25" s="420"/>
      <c r="BH25" s="420"/>
      <c r="BI25" s="421"/>
      <c r="BJ25" s="422">
        <f>AK25/BE25</f>
        <v>0.97375000000000012</v>
      </c>
      <c r="BK25" s="422"/>
      <c r="BL25" s="422"/>
      <c r="BM25" s="422"/>
      <c r="BN25" s="422"/>
      <c r="BO25" s="422"/>
      <c r="BP25" s="423"/>
    </row>
    <row r="26" spans="2:68" ht="18" customHeight="1" x14ac:dyDescent="0.2">
      <c r="B26" s="416"/>
      <c r="C26" s="417"/>
      <c r="D26" s="417"/>
      <c r="E26" s="417"/>
      <c r="F26" s="417"/>
      <c r="G26" s="417"/>
      <c r="H26" s="417"/>
      <c r="I26" s="417"/>
      <c r="J26" s="417"/>
      <c r="K26" s="417"/>
      <c r="L26" s="417"/>
      <c r="M26" s="417"/>
      <c r="N26" s="417"/>
      <c r="O26" s="417"/>
      <c r="P26" s="417"/>
      <c r="Q26" s="417"/>
      <c r="R26" s="417"/>
      <c r="S26" s="417"/>
      <c r="T26" s="417"/>
      <c r="U26" s="417"/>
      <c r="V26" s="142"/>
      <c r="W26" s="143"/>
      <c r="X26" s="143"/>
      <c r="Y26" s="143"/>
      <c r="Z26" s="144"/>
      <c r="AA26" s="137"/>
      <c r="AB26" s="84"/>
      <c r="AC26" s="84"/>
      <c r="AD26" s="84"/>
      <c r="AE26" s="138"/>
      <c r="AF26" s="418"/>
      <c r="AG26" s="418"/>
      <c r="AH26" s="418"/>
      <c r="AI26" s="418"/>
      <c r="AJ26" s="418"/>
      <c r="AK26" s="418"/>
      <c r="AL26" s="418"/>
      <c r="AM26" s="418"/>
      <c r="AN26" s="418"/>
      <c r="AO26" s="418"/>
      <c r="AP26" s="149"/>
      <c r="AQ26" s="149"/>
      <c r="AR26" s="149"/>
      <c r="AS26" s="149"/>
      <c r="AT26" s="149"/>
      <c r="AU26" s="149"/>
      <c r="AV26" s="149"/>
      <c r="AW26" s="149"/>
      <c r="AX26" s="149"/>
      <c r="AY26" s="149"/>
      <c r="AZ26" s="83"/>
      <c r="BA26" s="84"/>
      <c r="BB26" s="84"/>
      <c r="BC26" s="84"/>
      <c r="BD26" s="85"/>
      <c r="BE26" s="419"/>
      <c r="BF26" s="420"/>
      <c r="BG26" s="420"/>
      <c r="BH26" s="420"/>
      <c r="BI26" s="421"/>
      <c r="BJ26" s="424"/>
      <c r="BK26" s="424"/>
      <c r="BL26" s="424"/>
      <c r="BM26" s="424"/>
      <c r="BN26" s="424"/>
      <c r="BO26" s="424"/>
      <c r="BP26" s="425"/>
    </row>
    <row r="27" spans="2:68" ht="11.4" customHeight="1" x14ac:dyDescent="0.2">
      <c r="B27" s="75" t="s">
        <v>225</v>
      </c>
      <c r="C27" s="76"/>
      <c r="D27" s="76"/>
      <c r="E27" s="76"/>
      <c r="F27" s="76"/>
      <c r="G27" s="76"/>
      <c r="H27" s="77"/>
      <c r="I27" s="426" t="s">
        <v>592</v>
      </c>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9"/>
    </row>
    <row r="28" spans="2:68" ht="7.2" customHeight="1" x14ac:dyDescent="0.2">
      <c r="B28" s="78"/>
      <c r="C28" s="79"/>
      <c r="D28" s="79"/>
      <c r="E28" s="79"/>
      <c r="F28" s="79"/>
      <c r="G28" s="79"/>
      <c r="H28" s="80"/>
      <c r="I28" s="427"/>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7"/>
    </row>
    <row r="29" spans="2:68" ht="5.4" customHeight="1" x14ac:dyDescent="0.2">
      <c r="B29" s="5"/>
      <c r="C29" s="5"/>
      <c r="D29" s="5"/>
      <c r="E29" s="5"/>
      <c r="F29" s="5"/>
      <c r="G29" s="5"/>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2:68" ht="18" customHeight="1" x14ac:dyDescent="0.2">
      <c r="B30" s="22" t="s">
        <v>255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row>
    <row r="31" spans="2:68" ht="18" customHeight="1" x14ac:dyDescent="0.2">
      <c r="B31" s="67" t="s">
        <v>228</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9"/>
    </row>
    <row r="32" spans="2:68" ht="18" customHeight="1" x14ac:dyDescent="0.2">
      <c r="B32" s="75" t="s">
        <v>312</v>
      </c>
      <c r="C32" s="76"/>
      <c r="D32" s="76"/>
      <c r="E32" s="76"/>
      <c r="F32" s="76"/>
      <c r="G32" s="76"/>
      <c r="H32" s="76"/>
      <c r="I32" s="76"/>
      <c r="J32" s="76"/>
      <c r="K32" s="76"/>
      <c r="L32" s="76"/>
      <c r="M32" s="76"/>
      <c r="N32" s="76"/>
      <c r="O32" s="76"/>
      <c r="P32" s="76"/>
      <c r="Q32" s="76"/>
      <c r="R32" s="76"/>
      <c r="S32" s="76"/>
      <c r="T32" s="76"/>
      <c r="U32" s="97"/>
      <c r="V32" s="53" t="s">
        <v>224</v>
      </c>
      <c r="W32" s="54"/>
      <c r="X32" s="54"/>
      <c r="Y32" s="54"/>
      <c r="Z32" s="54"/>
      <c r="AA32" s="53" t="s">
        <v>271</v>
      </c>
      <c r="AB32" s="54"/>
      <c r="AC32" s="54"/>
      <c r="AD32" s="54"/>
      <c r="AE32" s="55"/>
      <c r="AF32" s="49" t="s">
        <v>306</v>
      </c>
      <c r="AG32" s="49"/>
      <c r="AH32" s="49"/>
      <c r="AI32" s="49"/>
      <c r="AJ32" s="49"/>
      <c r="AK32" s="49" t="s">
        <v>272</v>
      </c>
      <c r="AL32" s="49"/>
      <c r="AM32" s="49"/>
      <c r="AN32" s="49"/>
      <c r="AO32" s="49"/>
      <c r="AP32" s="49" t="s">
        <v>273</v>
      </c>
      <c r="AQ32" s="49"/>
      <c r="AR32" s="49"/>
      <c r="AS32" s="49"/>
      <c r="AT32" s="49"/>
      <c r="AU32" s="49" t="s">
        <v>274</v>
      </c>
      <c r="AV32" s="49"/>
      <c r="AW32" s="49"/>
      <c r="AX32" s="49"/>
      <c r="AY32" s="49"/>
      <c r="AZ32" s="37" t="s">
        <v>275</v>
      </c>
      <c r="BA32" s="19"/>
      <c r="BB32" s="19"/>
      <c r="BC32" s="19"/>
      <c r="BD32" s="38"/>
      <c r="BE32" s="112" t="s">
        <v>284</v>
      </c>
      <c r="BF32" s="19"/>
      <c r="BG32" s="19"/>
      <c r="BH32" s="19"/>
      <c r="BI32" s="113"/>
      <c r="BJ32" s="70" t="s">
        <v>223</v>
      </c>
      <c r="BK32" s="70"/>
      <c r="BL32" s="70"/>
      <c r="BM32" s="70"/>
      <c r="BN32" s="70"/>
      <c r="BO32" s="70"/>
      <c r="BP32" s="71"/>
    </row>
    <row r="33" spans="2:68" ht="18" customHeight="1" x14ac:dyDescent="0.2">
      <c r="B33" s="78"/>
      <c r="C33" s="79"/>
      <c r="D33" s="79"/>
      <c r="E33" s="79"/>
      <c r="F33" s="79"/>
      <c r="G33" s="79"/>
      <c r="H33" s="79"/>
      <c r="I33" s="79"/>
      <c r="J33" s="79"/>
      <c r="K33" s="79"/>
      <c r="L33" s="79"/>
      <c r="M33" s="79"/>
      <c r="N33" s="79"/>
      <c r="O33" s="79"/>
      <c r="P33" s="79"/>
      <c r="Q33" s="79"/>
      <c r="R33" s="79"/>
      <c r="S33" s="79"/>
      <c r="T33" s="79"/>
      <c r="U33" s="98"/>
      <c r="V33" s="56"/>
      <c r="W33" s="57"/>
      <c r="X33" s="57"/>
      <c r="Y33" s="57"/>
      <c r="Z33" s="57"/>
      <c r="AA33" s="56"/>
      <c r="AB33" s="57"/>
      <c r="AC33" s="57"/>
      <c r="AD33" s="57"/>
      <c r="AE33" s="58"/>
      <c r="AF33" s="49"/>
      <c r="AG33" s="49"/>
      <c r="AH33" s="49"/>
      <c r="AI33" s="49"/>
      <c r="AJ33" s="49"/>
      <c r="AK33" s="49"/>
      <c r="AL33" s="49"/>
      <c r="AM33" s="49"/>
      <c r="AN33" s="49"/>
      <c r="AO33" s="49"/>
      <c r="AP33" s="49"/>
      <c r="AQ33" s="49"/>
      <c r="AR33" s="49"/>
      <c r="AS33" s="49"/>
      <c r="AT33" s="49"/>
      <c r="AU33" s="49"/>
      <c r="AV33" s="49"/>
      <c r="AW33" s="49"/>
      <c r="AX33" s="49"/>
      <c r="AY33" s="49"/>
      <c r="AZ33" s="37"/>
      <c r="BA33" s="19"/>
      <c r="BB33" s="19"/>
      <c r="BC33" s="19"/>
      <c r="BD33" s="38"/>
      <c r="BE33" s="112"/>
      <c r="BF33" s="19"/>
      <c r="BG33" s="19"/>
      <c r="BH33" s="19"/>
      <c r="BI33" s="113"/>
      <c r="BJ33" s="72"/>
      <c r="BK33" s="72"/>
      <c r="BL33" s="72"/>
      <c r="BM33" s="72"/>
      <c r="BN33" s="72"/>
      <c r="BO33" s="72"/>
      <c r="BP33" s="73"/>
    </row>
    <row r="34" spans="2:68" ht="18" customHeight="1" x14ac:dyDescent="0.2">
      <c r="B34" s="90" t="s">
        <v>518</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row>
    <row r="35" spans="2:68" ht="18" customHeight="1" x14ac:dyDescent="0.2">
      <c r="B35" s="99" t="s">
        <v>521</v>
      </c>
      <c r="C35" s="100"/>
      <c r="D35" s="100"/>
      <c r="E35" s="100"/>
      <c r="F35" s="100"/>
      <c r="G35" s="100"/>
      <c r="H35" s="100"/>
      <c r="I35" s="100"/>
      <c r="J35" s="100"/>
      <c r="K35" s="100"/>
      <c r="L35" s="100"/>
      <c r="M35" s="100"/>
      <c r="N35" s="100"/>
      <c r="O35" s="100"/>
      <c r="P35" s="100"/>
      <c r="Q35" s="100"/>
      <c r="R35" s="100"/>
      <c r="S35" s="100"/>
      <c r="T35" s="100"/>
      <c r="U35" s="101"/>
      <c r="V35" s="96" t="s">
        <v>461</v>
      </c>
      <c r="W35" s="96"/>
      <c r="X35" s="96"/>
      <c r="Y35" s="96"/>
      <c r="Z35" s="96"/>
      <c r="AA35" s="156" t="s">
        <v>523</v>
      </c>
      <c r="AB35" s="156"/>
      <c r="AC35" s="156"/>
      <c r="AD35" s="156"/>
      <c r="AE35" s="156"/>
      <c r="AF35" s="405">
        <v>74.3</v>
      </c>
      <c r="AG35" s="406"/>
      <c r="AH35" s="406"/>
      <c r="AI35" s="406"/>
      <c r="AJ35" s="407"/>
      <c r="AK35" s="405">
        <v>73.8</v>
      </c>
      <c r="AL35" s="406"/>
      <c r="AM35" s="406"/>
      <c r="AN35" s="406"/>
      <c r="AO35" s="407"/>
      <c r="AP35" s="81"/>
      <c r="AQ35" s="81"/>
      <c r="AR35" s="81"/>
      <c r="AS35" s="81"/>
      <c r="AT35" s="81"/>
      <c r="AU35" s="81"/>
      <c r="AV35" s="81"/>
      <c r="AW35" s="81"/>
      <c r="AX35" s="81"/>
      <c r="AY35" s="81"/>
      <c r="AZ35" s="81"/>
      <c r="BA35" s="81"/>
      <c r="BB35" s="81"/>
      <c r="BC35" s="81"/>
      <c r="BD35" s="81"/>
      <c r="BE35" s="411">
        <v>80</v>
      </c>
      <c r="BF35" s="411"/>
      <c r="BG35" s="411"/>
      <c r="BH35" s="411"/>
      <c r="BI35" s="411"/>
      <c r="BJ35" s="93">
        <f>AK35/80</f>
        <v>0.92249999999999999</v>
      </c>
      <c r="BK35" s="93"/>
      <c r="BL35" s="93"/>
      <c r="BM35" s="93"/>
      <c r="BN35" s="93"/>
      <c r="BO35" s="93"/>
      <c r="BP35" s="94"/>
    </row>
    <row r="36" spans="2:68" ht="18" customHeight="1" x14ac:dyDescent="0.2">
      <c r="B36" s="408" t="s">
        <v>522</v>
      </c>
      <c r="C36" s="409"/>
      <c r="D36" s="409"/>
      <c r="E36" s="409"/>
      <c r="F36" s="409"/>
      <c r="G36" s="409"/>
      <c r="H36" s="409"/>
      <c r="I36" s="409"/>
      <c r="J36" s="409"/>
      <c r="K36" s="409"/>
      <c r="L36" s="409"/>
      <c r="M36" s="409"/>
      <c r="N36" s="409"/>
      <c r="O36" s="409"/>
      <c r="P36" s="409"/>
      <c r="Q36" s="409"/>
      <c r="R36" s="409"/>
      <c r="S36" s="409"/>
      <c r="T36" s="409"/>
      <c r="U36" s="410"/>
      <c r="V36" s="125" t="s">
        <v>461</v>
      </c>
      <c r="W36" s="125"/>
      <c r="X36" s="125"/>
      <c r="Y36" s="125"/>
      <c r="Z36" s="125"/>
      <c r="AA36" s="124" t="s">
        <v>524</v>
      </c>
      <c r="AB36" s="124"/>
      <c r="AC36" s="124"/>
      <c r="AD36" s="124"/>
      <c r="AE36" s="124"/>
      <c r="AF36" s="402">
        <v>40.6</v>
      </c>
      <c r="AG36" s="403">
        <v>39.799999999999997</v>
      </c>
      <c r="AH36" s="403">
        <v>40.6</v>
      </c>
      <c r="AI36" s="403">
        <v>39.799999999999997</v>
      </c>
      <c r="AJ36" s="404">
        <v>40.6</v>
      </c>
      <c r="AK36" s="402">
        <v>39.799999999999997</v>
      </c>
      <c r="AL36" s="403">
        <v>40.6</v>
      </c>
      <c r="AM36" s="403">
        <v>39.799999999999997</v>
      </c>
      <c r="AN36" s="403">
        <v>40.6</v>
      </c>
      <c r="AO36" s="404">
        <v>39.799999999999997</v>
      </c>
      <c r="AP36" s="102"/>
      <c r="AQ36" s="102"/>
      <c r="AR36" s="102"/>
      <c r="AS36" s="102"/>
      <c r="AT36" s="102"/>
      <c r="AU36" s="102"/>
      <c r="AV36" s="102"/>
      <c r="AW36" s="102"/>
      <c r="AX36" s="102"/>
      <c r="AY36" s="102"/>
      <c r="AZ36" s="102"/>
      <c r="BA36" s="102"/>
      <c r="BB36" s="102"/>
      <c r="BC36" s="102"/>
      <c r="BD36" s="102"/>
      <c r="BE36" s="413">
        <v>60</v>
      </c>
      <c r="BF36" s="413"/>
      <c r="BG36" s="413"/>
      <c r="BH36" s="413"/>
      <c r="BI36" s="413"/>
      <c r="BJ36" s="127">
        <f>AK36/60</f>
        <v>0.66333333333333333</v>
      </c>
      <c r="BK36" s="127"/>
      <c r="BL36" s="127"/>
      <c r="BM36" s="127"/>
      <c r="BN36" s="127"/>
      <c r="BO36" s="127"/>
      <c r="BP36" s="128"/>
    </row>
    <row r="37" spans="2:68" ht="25.2" customHeight="1" x14ac:dyDescent="0.2">
      <c r="B37" s="109" t="s">
        <v>519</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row>
    <row r="38" spans="2:68" ht="18" customHeight="1" x14ac:dyDescent="0.2">
      <c r="B38" s="99" t="s">
        <v>526</v>
      </c>
      <c r="C38" s="100"/>
      <c r="D38" s="100"/>
      <c r="E38" s="100"/>
      <c r="F38" s="100"/>
      <c r="G38" s="100"/>
      <c r="H38" s="100"/>
      <c r="I38" s="100"/>
      <c r="J38" s="100"/>
      <c r="K38" s="100"/>
      <c r="L38" s="100"/>
      <c r="M38" s="100"/>
      <c r="N38" s="100"/>
      <c r="O38" s="100"/>
      <c r="P38" s="100"/>
      <c r="Q38" s="100"/>
      <c r="R38" s="100"/>
      <c r="S38" s="100"/>
      <c r="T38" s="100"/>
      <c r="U38" s="101"/>
      <c r="V38" s="96" t="s">
        <v>461</v>
      </c>
      <c r="W38" s="96"/>
      <c r="X38" s="96"/>
      <c r="Y38" s="96"/>
      <c r="Z38" s="96"/>
      <c r="AA38" s="156">
        <v>87.5</v>
      </c>
      <c r="AB38" s="156">
        <v>88</v>
      </c>
      <c r="AC38" s="156">
        <v>88.1</v>
      </c>
      <c r="AD38" s="156">
        <v>87.5</v>
      </c>
      <c r="AE38" s="156">
        <v>88</v>
      </c>
      <c r="AF38" s="96">
        <v>88.1</v>
      </c>
      <c r="AG38" s="96">
        <v>87.5</v>
      </c>
      <c r="AH38" s="96">
        <v>88</v>
      </c>
      <c r="AI38" s="96">
        <v>88.1</v>
      </c>
      <c r="AJ38" s="96">
        <v>87.5</v>
      </c>
      <c r="AK38" s="96">
        <v>88</v>
      </c>
      <c r="AL38" s="96">
        <v>88.1</v>
      </c>
      <c r="AM38" s="96">
        <v>87.5</v>
      </c>
      <c r="AN38" s="96">
        <v>88</v>
      </c>
      <c r="AO38" s="96">
        <v>88.1</v>
      </c>
      <c r="AP38" s="81"/>
      <c r="AQ38" s="81"/>
      <c r="AR38" s="81"/>
      <c r="AS38" s="81"/>
      <c r="AT38" s="81"/>
      <c r="AU38" s="81"/>
      <c r="AV38" s="81"/>
      <c r="AW38" s="81"/>
      <c r="AX38" s="81"/>
      <c r="AY38" s="81"/>
      <c r="AZ38" s="81"/>
      <c r="BA38" s="81"/>
      <c r="BB38" s="81"/>
      <c r="BC38" s="81"/>
      <c r="BD38" s="81"/>
      <c r="BE38" s="411">
        <v>100</v>
      </c>
      <c r="BF38" s="411"/>
      <c r="BG38" s="411"/>
      <c r="BH38" s="411"/>
      <c r="BI38" s="411"/>
      <c r="BJ38" s="93">
        <f>AK38/100</f>
        <v>0.88</v>
      </c>
      <c r="BK38" s="93"/>
      <c r="BL38" s="93"/>
      <c r="BM38" s="93"/>
      <c r="BN38" s="93"/>
      <c r="BO38" s="93"/>
      <c r="BP38" s="94"/>
    </row>
    <row r="39" spans="2:68" ht="18" customHeight="1" x14ac:dyDescent="0.2">
      <c r="B39" s="103" t="s">
        <v>527</v>
      </c>
      <c r="C39" s="104"/>
      <c r="D39" s="104"/>
      <c r="E39" s="104"/>
      <c r="F39" s="104"/>
      <c r="G39" s="104"/>
      <c r="H39" s="104"/>
      <c r="I39" s="104"/>
      <c r="J39" s="104"/>
      <c r="K39" s="104"/>
      <c r="L39" s="104"/>
      <c r="M39" s="104"/>
      <c r="N39" s="104"/>
      <c r="O39" s="104"/>
      <c r="P39" s="104"/>
      <c r="Q39" s="104"/>
      <c r="R39" s="104"/>
      <c r="S39" s="104"/>
      <c r="T39" s="104"/>
      <c r="U39" s="105"/>
      <c r="V39" s="74" t="s">
        <v>461</v>
      </c>
      <c r="W39" s="74"/>
      <c r="X39" s="74"/>
      <c r="Y39" s="74"/>
      <c r="Z39" s="74"/>
      <c r="AA39" s="400">
        <v>58.4</v>
      </c>
      <c r="AB39" s="400">
        <v>59.4</v>
      </c>
      <c r="AC39" s="400">
        <v>59.7</v>
      </c>
      <c r="AD39" s="400">
        <v>58.4</v>
      </c>
      <c r="AE39" s="400">
        <v>59.4</v>
      </c>
      <c r="AF39" s="401">
        <v>59.4</v>
      </c>
      <c r="AG39" s="401">
        <v>59.7</v>
      </c>
      <c r="AH39" s="401">
        <v>58.4</v>
      </c>
      <c r="AI39" s="401">
        <v>59.4</v>
      </c>
      <c r="AJ39" s="401">
        <v>59.7</v>
      </c>
      <c r="AK39" s="401">
        <v>59.7</v>
      </c>
      <c r="AL39" s="401">
        <v>58.4</v>
      </c>
      <c r="AM39" s="401">
        <v>59.4</v>
      </c>
      <c r="AN39" s="401">
        <v>59.7</v>
      </c>
      <c r="AO39" s="401">
        <v>58.4</v>
      </c>
      <c r="AP39" s="74"/>
      <c r="AQ39" s="74"/>
      <c r="AR39" s="74"/>
      <c r="AS39" s="74"/>
      <c r="AT39" s="74"/>
      <c r="AU39" s="74"/>
      <c r="AV39" s="74"/>
      <c r="AW39" s="74"/>
      <c r="AX39" s="74"/>
      <c r="AY39" s="74"/>
      <c r="AZ39" s="74"/>
      <c r="BA39" s="74"/>
      <c r="BB39" s="74"/>
      <c r="BC39" s="74"/>
      <c r="BD39" s="74"/>
      <c r="BE39" s="166">
        <v>65</v>
      </c>
      <c r="BF39" s="166"/>
      <c r="BG39" s="166"/>
      <c r="BH39" s="166"/>
      <c r="BI39" s="166"/>
      <c r="BJ39" s="114">
        <f>AK39/BE39</f>
        <v>0.91846153846153855</v>
      </c>
      <c r="BK39" s="115"/>
      <c r="BL39" s="115"/>
      <c r="BM39" s="115"/>
      <c r="BN39" s="115"/>
      <c r="BO39" s="115"/>
      <c r="BP39" s="116"/>
    </row>
    <row r="40" spans="2:68" ht="18" customHeight="1" x14ac:dyDescent="0.2">
      <c r="B40" s="103" t="s">
        <v>528</v>
      </c>
      <c r="C40" s="104"/>
      <c r="D40" s="104"/>
      <c r="E40" s="104"/>
      <c r="F40" s="104"/>
      <c r="G40" s="104"/>
      <c r="H40" s="104"/>
      <c r="I40" s="104"/>
      <c r="J40" s="104"/>
      <c r="K40" s="104"/>
      <c r="L40" s="104"/>
      <c r="M40" s="104"/>
      <c r="N40" s="104"/>
      <c r="O40" s="104"/>
      <c r="P40" s="104"/>
      <c r="Q40" s="104"/>
      <c r="R40" s="104"/>
      <c r="S40" s="104"/>
      <c r="T40" s="104"/>
      <c r="U40" s="105"/>
      <c r="V40" s="74" t="s">
        <v>532</v>
      </c>
      <c r="W40" s="74"/>
      <c r="X40" s="74"/>
      <c r="Y40" s="74"/>
      <c r="Z40" s="74"/>
      <c r="AA40" s="400">
        <v>78.819999999999993</v>
      </c>
      <c r="AB40" s="400">
        <v>79.510000000000005</v>
      </c>
      <c r="AC40" s="400">
        <v>79.92</v>
      </c>
      <c r="AD40" s="400">
        <v>78.819999999999993</v>
      </c>
      <c r="AE40" s="400">
        <v>79.510000000000005</v>
      </c>
      <c r="AF40" s="401">
        <v>79.510000000000005</v>
      </c>
      <c r="AG40" s="401">
        <v>79.92</v>
      </c>
      <c r="AH40" s="401">
        <v>78.819999999999993</v>
      </c>
      <c r="AI40" s="401">
        <v>79.510000000000005</v>
      </c>
      <c r="AJ40" s="401">
        <v>79.92</v>
      </c>
      <c r="AK40" s="401">
        <v>79.92</v>
      </c>
      <c r="AL40" s="401">
        <v>78.819999999999993</v>
      </c>
      <c r="AM40" s="401">
        <v>79.510000000000005</v>
      </c>
      <c r="AN40" s="401">
        <v>79.92</v>
      </c>
      <c r="AO40" s="401">
        <v>78.819999999999993</v>
      </c>
      <c r="AP40" s="74"/>
      <c r="AQ40" s="74"/>
      <c r="AR40" s="74"/>
      <c r="AS40" s="74"/>
      <c r="AT40" s="74"/>
      <c r="AU40" s="74"/>
      <c r="AV40" s="74"/>
      <c r="AW40" s="74"/>
      <c r="AX40" s="74"/>
      <c r="AY40" s="74"/>
      <c r="AZ40" s="74"/>
      <c r="BA40" s="74"/>
      <c r="BB40" s="74"/>
      <c r="BC40" s="74"/>
      <c r="BD40" s="74"/>
      <c r="BE40" s="160" t="s">
        <v>525</v>
      </c>
      <c r="BF40" s="160"/>
      <c r="BG40" s="160"/>
      <c r="BH40" s="160"/>
      <c r="BI40" s="160"/>
      <c r="BJ40" s="114">
        <f>AK40/AA40</f>
        <v>1.0139558487693481</v>
      </c>
      <c r="BK40" s="115"/>
      <c r="BL40" s="115"/>
      <c r="BM40" s="115"/>
      <c r="BN40" s="115"/>
      <c r="BO40" s="115"/>
      <c r="BP40" s="116"/>
    </row>
    <row r="41" spans="2:68" ht="18" customHeight="1" x14ac:dyDescent="0.2">
      <c r="B41" s="103" t="s">
        <v>529</v>
      </c>
      <c r="C41" s="104"/>
      <c r="D41" s="104"/>
      <c r="E41" s="104"/>
      <c r="F41" s="104"/>
      <c r="G41" s="104"/>
      <c r="H41" s="104"/>
      <c r="I41" s="104"/>
      <c r="J41" s="104"/>
      <c r="K41" s="104"/>
      <c r="L41" s="104"/>
      <c r="M41" s="104"/>
      <c r="N41" s="104"/>
      <c r="O41" s="104"/>
      <c r="P41" s="104"/>
      <c r="Q41" s="104"/>
      <c r="R41" s="104"/>
      <c r="S41" s="104"/>
      <c r="T41" s="104"/>
      <c r="U41" s="105"/>
      <c r="V41" s="74" t="s">
        <v>532</v>
      </c>
      <c r="W41" s="74"/>
      <c r="X41" s="74"/>
      <c r="Y41" s="74"/>
      <c r="Z41" s="74"/>
      <c r="AA41" s="400">
        <v>82.95</v>
      </c>
      <c r="AB41" s="400">
        <v>83.64</v>
      </c>
      <c r="AC41" s="400">
        <v>84.37</v>
      </c>
      <c r="AD41" s="400">
        <v>82.95</v>
      </c>
      <c r="AE41" s="400">
        <v>83.64</v>
      </c>
      <c r="AF41" s="401">
        <v>83.64</v>
      </c>
      <c r="AG41" s="401"/>
      <c r="AH41" s="401"/>
      <c r="AI41" s="401"/>
      <c r="AJ41" s="401"/>
      <c r="AK41" s="401">
        <v>84.37</v>
      </c>
      <c r="AL41" s="401">
        <v>82.95</v>
      </c>
      <c r="AM41" s="401">
        <v>83.64</v>
      </c>
      <c r="AN41" s="401">
        <v>84.37</v>
      </c>
      <c r="AO41" s="401">
        <v>82.95</v>
      </c>
      <c r="AP41" s="74"/>
      <c r="AQ41" s="74"/>
      <c r="AR41" s="74"/>
      <c r="AS41" s="74"/>
      <c r="AT41" s="74"/>
      <c r="AU41" s="74"/>
      <c r="AV41" s="74"/>
      <c r="AW41" s="74"/>
      <c r="AX41" s="74"/>
      <c r="AY41" s="74"/>
      <c r="AZ41" s="74"/>
      <c r="BA41" s="74"/>
      <c r="BB41" s="74"/>
      <c r="BC41" s="74"/>
      <c r="BD41" s="74"/>
      <c r="BE41" s="160" t="s">
        <v>525</v>
      </c>
      <c r="BF41" s="160"/>
      <c r="BG41" s="160"/>
      <c r="BH41" s="160"/>
      <c r="BI41" s="160"/>
      <c r="BJ41" s="114">
        <f>AK41/AA41</f>
        <v>1.0171187462326703</v>
      </c>
      <c r="BK41" s="115"/>
      <c r="BL41" s="115"/>
      <c r="BM41" s="115"/>
      <c r="BN41" s="115"/>
      <c r="BO41" s="115"/>
      <c r="BP41" s="116"/>
    </row>
    <row r="42" spans="2:68" ht="18" customHeight="1" x14ac:dyDescent="0.2">
      <c r="B42" s="103" t="s">
        <v>530</v>
      </c>
      <c r="C42" s="104"/>
      <c r="D42" s="104"/>
      <c r="E42" s="104"/>
      <c r="F42" s="104"/>
      <c r="G42" s="104"/>
      <c r="H42" s="104"/>
      <c r="I42" s="104"/>
      <c r="J42" s="104"/>
      <c r="K42" s="104"/>
      <c r="L42" s="104"/>
      <c r="M42" s="104"/>
      <c r="N42" s="104"/>
      <c r="O42" s="104"/>
      <c r="P42" s="104"/>
      <c r="Q42" s="104"/>
      <c r="R42" s="104"/>
      <c r="S42" s="104"/>
      <c r="T42" s="104"/>
      <c r="U42" s="105"/>
      <c r="V42" s="74" t="s">
        <v>461</v>
      </c>
      <c r="W42" s="74"/>
      <c r="X42" s="74"/>
      <c r="Y42" s="74"/>
      <c r="Z42" s="74"/>
      <c r="AA42" s="400">
        <v>41.8</v>
      </c>
      <c r="AB42" s="400">
        <v>45.1</v>
      </c>
      <c r="AC42" s="400">
        <v>52</v>
      </c>
      <c r="AD42" s="400">
        <v>41.8</v>
      </c>
      <c r="AE42" s="400">
        <v>45.1</v>
      </c>
      <c r="AF42" s="401">
        <v>45.1</v>
      </c>
      <c r="AG42" s="401">
        <v>52</v>
      </c>
      <c r="AH42" s="401">
        <v>41.8</v>
      </c>
      <c r="AI42" s="401">
        <v>45.1</v>
      </c>
      <c r="AJ42" s="401">
        <v>52</v>
      </c>
      <c r="AK42" s="401">
        <v>52</v>
      </c>
      <c r="AL42" s="401">
        <v>41.8</v>
      </c>
      <c r="AM42" s="401">
        <v>45.1</v>
      </c>
      <c r="AN42" s="401">
        <v>52</v>
      </c>
      <c r="AO42" s="401">
        <v>41.8</v>
      </c>
      <c r="AP42" s="74"/>
      <c r="AQ42" s="74"/>
      <c r="AR42" s="74"/>
      <c r="AS42" s="74"/>
      <c r="AT42" s="74"/>
      <c r="AU42" s="74"/>
      <c r="AV42" s="74"/>
      <c r="AW42" s="74"/>
      <c r="AX42" s="74"/>
      <c r="AY42" s="74"/>
      <c r="AZ42" s="74"/>
      <c r="BA42" s="74"/>
      <c r="BB42" s="74"/>
      <c r="BC42" s="74"/>
      <c r="BD42" s="74"/>
      <c r="BE42" s="160" t="s">
        <v>525</v>
      </c>
      <c r="BF42" s="160"/>
      <c r="BG42" s="160"/>
      <c r="BH42" s="160"/>
      <c r="BI42" s="160"/>
      <c r="BJ42" s="114">
        <f>AK42/AA42</f>
        <v>1.2440191387559809</v>
      </c>
      <c r="BK42" s="115"/>
      <c r="BL42" s="115"/>
      <c r="BM42" s="115"/>
      <c r="BN42" s="115"/>
      <c r="BO42" s="115"/>
      <c r="BP42" s="116"/>
    </row>
    <row r="43" spans="2:68" ht="18" customHeight="1" x14ac:dyDescent="0.2">
      <c r="B43" s="106" t="s">
        <v>531</v>
      </c>
      <c r="C43" s="107"/>
      <c r="D43" s="107"/>
      <c r="E43" s="107"/>
      <c r="F43" s="107"/>
      <c r="G43" s="107"/>
      <c r="H43" s="107"/>
      <c r="I43" s="107"/>
      <c r="J43" s="107"/>
      <c r="K43" s="107"/>
      <c r="L43" s="107"/>
      <c r="M43" s="107"/>
      <c r="N43" s="107"/>
      <c r="O43" s="107"/>
      <c r="P43" s="107"/>
      <c r="Q43" s="107"/>
      <c r="R43" s="107"/>
      <c r="S43" s="107"/>
      <c r="T43" s="107"/>
      <c r="U43" s="108"/>
      <c r="V43" s="74" t="s">
        <v>533</v>
      </c>
      <c r="W43" s="74"/>
      <c r="X43" s="74"/>
      <c r="Y43" s="74"/>
      <c r="Z43" s="74"/>
      <c r="AA43" s="124">
        <v>86</v>
      </c>
      <c r="AB43" s="124">
        <v>91</v>
      </c>
      <c r="AC43" s="124">
        <v>93</v>
      </c>
      <c r="AD43" s="124">
        <v>86</v>
      </c>
      <c r="AE43" s="124">
        <v>91</v>
      </c>
      <c r="AF43" s="124" t="s">
        <v>593</v>
      </c>
      <c r="AG43" s="124">
        <v>86</v>
      </c>
      <c r="AH43" s="124">
        <v>91</v>
      </c>
      <c r="AI43" s="124">
        <v>93</v>
      </c>
      <c r="AJ43" s="124">
        <v>86</v>
      </c>
      <c r="AK43" s="124" t="s">
        <v>594</v>
      </c>
      <c r="AL43" s="124">
        <v>93</v>
      </c>
      <c r="AM43" s="124">
        <v>86</v>
      </c>
      <c r="AN43" s="124">
        <v>91</v>
      </c>
      <c r="AO43" s="124">
        <v>93</v>
      </c>
      <c r="AP43" s="74"/>
      <c r="AQ43" s="74"/>
      <c r="AR43" s="74"/>
      <c r="AS43" s="74"/>
      <c r="AT43" s="74"/>
      <c r="AU43" s="74"/>
      <c r="AV43" s="74"/>
      <c r="AW43" s="74"/>
      <c r="AX43" s="74"/>
      <c r="AY43" s="74"/>
      <c r="AZ43" s="74"/>
      <c r="BA43" s="74"/>
      <c r="BB43" s="74"/>
      <c r="BC43" s="74"/>
      <c r="BD43" s="74"/>
      <c r="BE43" s="412">
        <v>130</v>
      </c>
      <c r="BF43" s="412"/>
      <c r="BG43" s="412"/>
      <c r="BH43" s="412"/>
      <c r="BI43" s="412"/>
      <c r="BJ43" s="127">
        <f>AK43/130</f>
        <v>0.7153846153846154</v>
      </c>
      <c r="BK43" s="127"/>
      <c r="BL43" s="127"/>
      <c r="BM43" s="127"/>
      <c r="BN43" s="127"/>
      <c r="BO43" s="127"/>
      <c r="BP43" s="128"/>
    </row>
    <row r="44" spans="2:68" ht="18" customHeight="1" x14ac:dyDescent="0.2">
      <c r="B44" s="109" t="s">
        <v>520</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1"/>
    </row>
    <row r="45" spans="2:68" ht="18" customHeight="1" x14ac:dyDescent="0.2">
      <c r="B45" s="99" t="s">
        <v>535</v>
      </c>
      <c r="C45" s="100"/>
      <c r="D45" s="100"/>
      <c r="E45" s="100"/>
      <c r="F45" s="100"/>
      <c r="G45" s="100"/>
      <c r="H45" s="100"/>
      <c r="I45" s="100"/>
      <c r="J45" s="100"/>
      <c r="K45" s="100"/>
      <c r="L45" s="100"/>
      <c r="M45" s="100"/>
      <c r="N45" s="100"/>
      <c r="O45" s="100"/>
      <c r="P45" s="100"/>
      <c r="Q45" s="100"/>
      <c r="R45" s="100"/>
      <c r="S45" s="100"/>
      <c r="T45" s="100"/>
      <c r="U45" s="101"/>
      <c r="V45" s="289" t="s">
        <v>283</v>
      </c>
      <c r="W45" s="290"/>
      <c r="X45" s="290"/>
      <c r="Y45" s="290"/>
      <c r="Z45" s="291"/>
      <c r="AA45" s="81">
        <v>35434</v>
      </c>
      <c r="AB45" s="81"/>
      <c r="AC45" s="81"/>
      <c r="AD45" s="81"/>
      <c r="AE45" s="81"/>
      <c r="AF45" s="81">
        <v>27044</v>
      </c>
      <c r="AG45" s="81"/>
      <c r="AH45" s="81"/>
      <c r="AI45" s="81"/>
      <c r="AJ45" s="81"/>
      <c r="AK45" s="292">
        <v>26161</v>
      </c>
      <c r="AL45" s="293"/>
      <c r="AM45" s="293"/>
      <c r="AN45" s="293"/>
      <c r="AO45" s="294"/>
      <c r="AP45" s="81"/>
      <c r="AQ45" s="81"/>
      <c r="AR45" s="81"/>
      <c r="AS45" s="81"/>
      <c r="AT45" s="81"/>
      <c r="AU45" s="81"/>
      <c r="AV45" s="81"/>
      <c r="AW45" s="81"/>
      <c r="AX45" s="81"/>
      <c r="AY45" s="81"/>
      <c r="AZ45" s="81"/>
      <c r="BA45" s="81"/>
      <c r="BB45" s="81"/>
      <c r="BC45" s="81"/>
      <c r="BD45" s="81"/>
      <c r="BE45" s="292">
        <v>41000</v>
      </c>
      <c r="BF45" s="293">
        <v>41000</v>
      </c>
      <c r="BG45" s="293">
        <v>41000</v>
      </c>
      <c r="BH45" s="293">
        <v>41000</v>
      </c>
      <c r="BI45" s="294">
        <v>41000</v>
      </c>
      <c r="BJ45" s="93">
        <f>AK45/BE45</f>
        <v>0.63807317073170733</v>
      </c>
      <c r="BK45" s="93"/>
      <c r="BL45" s="93"/>
      <c r="BM45" s="93"/>
      <c r="BN45" s="93"/>
      <c r="BO45" s="93"/>
      <c r="BP45" s="94"/>
    </row>
    <row r="46" spans="2:68" ht="18" customHeight="1" x14ac:dyDescent="0.2">
      <c r="B46" s="103" t="s">
        <v>595</v>
      </c>
      <c r="C46" s="104"/>
      <c r="D46" s="104"/>
      <c r="E46" s="104"/>
      <c r="F46" s="104"/>
      <c r="G46" s="104"/>
      <c r="H46" s="104"/>
      <c r="I46" s="104"/>
      <c r="J46" s="104"/>
      <c r="K46" s="104"/>
      <c r="L46" s="104"/>
      <c r="M46" s="104"/>
      <c r="N46" s="104"/>
      <c r="O46" s="104"/>
      <c r="P46" s="104"/>
      <c r="Q46" s="104"/>
      <c r="R46" s="104"/>
      <c r="S46" s="104"/>
      <c r="T46" s="104"/>
      <c r="U46" s="105"/>
      <c r="V46" s="283" t="s">
        <v>283</v>
      </c>
      <c r="W46" s="284"/>
      <c r="X46" s="284"/>
      <c r="Y46" s="284"/>
      <c r="Z46" s="285"/>
      <c r="AA46" s="74">
        <v>31874</v>
      </c>
      <c r="AB46" s="74"/>
      <c r="AC46" s="74"/>
      <c r="AD46" s="74"/>
      <c r="AE46" s="74"/>
      <c r="AF46" s="74">
        <v>24009</v>
      </c>
      <c r="AG46" s="74"/>
      <c r="AH46" s="74"/>
      <c r="AI46" s="74"/>
      <c r="AJ46" s="74"/>
      <c r="AK46" s="283">
        <v>20120</v>
      </c>
      <c r="AL46" s="284"/>
      <c r="AM46" s="284"/>
      <c r="AN46" s="284"/>
      <c r="AO46" s="285"/>
      <c r="AP46" s="74"/>
      <c r="AQ46" s="74"/>
      <c r="AR46" s="74"/>
      <c r="AS46" s="74"/>
      <c r="AT46" s="74"/>
      <c r="AU46" s="74"/>
      <c r="AV46" s="74"/>
      <c r="AW46" s="74"/>
      <c r="AX46" s="74"/>
      <c r="AY46" s="74"/>
      <c r="AZ46" s="74"/>
      <c r="BA46" s="74"/>
      <c r="BB46" s="74"/>
      <c r="BC46" s="74"/>
      <c r="BD46" s="74"/>
      <c r="BE46" s="283">
        <v>34000</v>
      </c>
      <c r="BF46" s="284">
        <v>34000</v>
      </c>
      <c r="BG46" s="284">
        <v>34000</v>
      </c>
      <c r="BH46" s="284">
        <v>34000</v>
      </c>
      <c r="BI46" s="285">
        <v>34000</v>
      </c>
      <c r="BJ46" s="114">
        <f>AK46/BE46</f>
        <v>0.59176470588235297</v>
      </c>
      <c r="BK46" s="115"/>
      <c r="BL46" s="115"/>
      <c r="BM46" s="115"/>
      <c r="BN46" s="115"/>
      <c r="BO46" s="115"/>
      <c r="BP46" s="116"/>
    </row>
    <row r="47" spans="2:68" ht="26.4" customHeight="1" x14ac:dyDescent="0.2">
      <c r="B47" s="363" t="s">
        <v>536</v>
      </c>
      <c r="C47" s="364"/>
      <c r="D47" s="364"/>
      <c r="E47" s="364"/>
      <c r="F47" s="364"/>
      <c r="G47" s="364"/>
      <c r="H47" s="364"/>
      <c r="I47" s="364"/>
      <c r="J47" s="364"/>
      <c r="K47" s="364"/>
      <c r="L47" s="364"/>
      <c r="M47" s="364"/>
      <c r="N47" s="364"/>
      <c r="O47" s="364"/>
      <c r="P47" s="364"/>
      <c r="Q47" s="364"/>
      <c r="R47" s="364"/>
      <c r="S47" s="364"/>
      <c r="T47" s="364"/>
      <c r="U47" s="365"/>
      <c r="V47" s="274" t="s">
        <v>534</v>
      </c>
      <c r="W47" s="275"/>
      <c r="X47" s="275"/>
      <c r="Y47" s="275"/>
      <c r="Z47" s="276"/>
      <c r="AA47" s="366">
        <v>33.9</v>
      </c>
      <c r="AB47" s="366"/>
      <c r="AC47" s="366"/>
      <c r="AD47" s="366"/>
      <c r="AE47" s="366"/>
      <c r="AF47" s="367">
        <v>36.700000000000003</v>
      </c>
      <c r="AG47" s="367"/>
      <c r="AH47" s="367"/>
      <c r="AI47" s="367"/>
      <c r="AJ47" s="367"/>
      <c r="AK47" s="368">
        <v>38.799999999999997</v>
      </c>
      <c r="AL47" s="369"/>
      <c r="AM47" s="369"/>
      <c r="AN47" s="369"/>
      <c r="AO47" s="370"/>
      <c r="AP47" s="122"/>
      <c r="AQ47" s="122"/>
      <c r="AR47" s="122"/>
      <c r="AS47" s="122"/>
      <c r="AT47" s="122"/>
      <c r="AU47" s="122"/>
      <c r="AV47" s="122"/>
      <c r="AW47" s="122"/>
      <c r="AX47" s="122"/>
      <c r="AY47" s="122"/>
      <c r="AZ47" s="122"/>
      <c r="BA47" s="122"/>
      <c r="BB47" s="122"/>
      <c r="BC47" s="122"/>
      <c r="BD47" s="122"/>
      <c r="BE47" s="367">
        <v>50</v>
      </c>
      <c r="BF47" s="367">
        <v>50</v>
      </c>
      <c r="BG47" s="367">
        <v>50</v>
      </c>
      <c r="BH47" s="367">
        <v>50</v>
      </c>
      <c r="BI47" s="367">
        <v>50</v>
      </c>
      <c r="BJ47" s="372"/>
      <c r="BK47" s="373"/>
      <c r="BL47" s="373"/>
      <c r="BM47" s="373"/>
      <c r="BN47" s="373"/>
      <c r="BO47" s="373"/>
      <c r="BP47" s="374"/>
    </row>
    <row r="48" spans="2:68" ht="18" customHeight="1" x14ac:dyDescent="0.2">
      <c r="B48" s="123" t="s">
        <v>229</v>
      </c>
      <c r="C48" s="123"/>
      <c r="D48" s="123"/>
      <c r="E48" s="123"/>
      <c r="F48" s="123"/>
      <c r="G48" s="123"/>
      <c r="H48" s="123"/>
      <c r="I48" s="130" t="s">
        <v>673</v>
      </c>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2"/>
    </row>
    <row r="49" spans="2:68" ht="53.4" customHeight="1" x14ac:dyDescent="0.2">
      <c r="B49" s="20"/>
      <c r="C49" s="20"/>
      <c r="D49" s="20"/>
      <c r="E49" s="20"/>
      <c r="F49" s="20"/>
      <c r="G49" s="20"/>
      <c r="H49" s="20"/>
      <c r="I49" s="64"/>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6"/>
    </row>
    <row r="50" spans="2:68" ht="18" customHeight="1" x14ac:dyDescent="0.2">
      <c r="B50" s="95"/>
      <c r="C50" s="95"/>
    </row>
    <row r="51" spans="2:68" ht="18" customHeight="1" x14ac:dyDescent="0.2">
      <c r="B51" s="95"/>
      <c r="C51" s="95"/>
    </row>
    <row r="52" spans="2:68" ht="18" customHeight="1" x14ac:dyDescent="0.2">
      <c r="B52" s="95"/>
      <c r="C52" s="95"/>
    </row>
    <row r="53" spans="2:68" ht="18" customHeight="1" x14ac:dyDescent="0.2">
      <c r="B53" s="95"/>
      <c r="C53" s="95"/>
    </row>
  </sheetData>
  <mergeCells count="181">
    <mergeCell ref="B1:BP2"/>
    <mergeCell ref="B3:BP3"/>
    <mergeCell ref="B4:H5"/>
    <mergeCell ref="I4:BP5"/>
    <mergeCell ref="B6:H7"/>
    <mergeCell ref="I6:BP7"/>
    <mergeCell ref="B17:W17"/>
    <mergeCell ref="X17:BP17"/>
    <mergeCell ref="B22:BP22"/>
    <mergeCell ref="B13:W13"/>
    <mergeCell ref="X13:BP13"/>
    <mergeCell ref="B14:W14"/>
    <mergeCell ref="X14:BP14"/>
    <mergeCell ref="B15:W15"/>
    <mergeCell ref="X15:BP15"/>
    <mergeCell ref="B9:BP9"/>
    <mergeCell ref="B10:W10"/>
    <mergeCell ref="X10:BP10"/>
    <mergeCell ref="B11:W11"/>
    <mergeCell ref="X11:BP11"/>
    <mergeCell ref="B12:W12"/>
    <mergeCell ref="X12:BP12"/>
    <mergeCell ref="B16:W16"/>
    <mergeCell ref="X16:BP16"/>
    <mergeCell ref="B25:U26"/>
    <mergeCell ref="V25:Z26"/>
    <mergeCell ref="AA25:AE26"/>
    <mergeCell ref="AF25:AJ26"/>
    <mergeCell ref="AK25:AO26"/>
    <mergeCell ref="B30:BP30"/>
    <mergeCell ref="B31:BP31"/>
    <mergeCell ref="B23:U24"/>
    <mergeCell ref="V23:Z24"/>
    <mergeCell ref="AA23:AE24"/>
    <mergeCell ref="AF23:AJ24"/>
    <mergeCell ref="AK23:AO24"/>
    <mergeCell ref="AP25:AT26"/>
    <mergeCell ref="AU25:AY26"/>
    <mergeCell ref="AZ25:BD26"/>
    <mergeCell ref="BE25:BI26"/>
    <mergeCell ref="BJ25:BP26"/>
    <mergeCell ref="B27:H28"/>
    <mergeCell ref="I27:BP28"/>
    <mergeCell ref="AP23:AT24"/>
    <mergeCell ref="AU23:AY24"/>
    <mergeCell ref="AZ23:BD24"/>
    <mergeCell ref="AK32:AO33"/>
    <mergeCell ref="AP32:AT33"/>
    <mergeCell ref="AU32:AY33"/>
    <mergeCell ref="AZ32:BD33"/>
    <mergeCell ref="BE32:BI33"/>
    <mergeCell ref="AK36:AO36"/>
    <mergeCell ref="AP36:AT36"/>
    <mergeCell ref="BE23:BI24"/>
    <mergeCell ref="BJ23:BP24"/>
    <mergeCell ref="BJ45:BP45"/>
    <mergeCell ref="AA39:AE39"/>
    <mergeCell ref="AF39:AJ39"/>
    <mergeCell ref="AK39:AO39"/>
    <mergeCell ref="AP39:AT39"/>
    <mergeCell ref="AZ35:BD35"/>
    <mergeCell ref="BE35:BI35"/>
    <mergeCell ref="BJ35:BP35"/>
    <mergeCell ref="B37:BP37"/>
    <mergeCell ref="B38:U38"/>
    <mergeCell ref="V38:Z38"/>
    <mergeCell ref="AA38:AE38"/>
    <mergeCell ref="AF38:AJ38"/>
    <mergeCell ref="AK38:AO38"/>
    <mergeCell ref="AP38:AT38"/>
    <mergeCell ref="AU36:AY36"/>
    <mergeCell ref="AZ36:BD36"/>
    <mergeCell ref="BE36:BI36"/>
    <mergeCell ref="BJ36:BP36"/>
    <mergeCell ref="AU39:AY39"/>
    <mergeCell ref="AZ39:BD39"/>
    <mergeCell ref="BE39:BI39"/>
    <mergeCell ref="BJ39:BP39"/>
    <mergeCell ref="AA36:AE36"/>
    <mergeCell ref="AF43:AJ43"/>
    <mergeCell ref="AK43:AO43"/>
    <mergeCell ref="AP43:AT43"/>
    <mergeCell ref="AP45:AT45"/>
    <mergeCell ref="AU45:AY45"/>
    <mergeCell ref="AZ45:BD45"/>
    <mergeCell ref="BE45:BI45"/>
    <mergeCell ref="AU43:AY43"/>
    <mergeCell ref="AZ43:BD43"/>
    <mergeCell ref="BE43:BI43"/>
    <mergeCell ref="AA46:AE46"/>
    <mergeCell ref="AF46:AJ46"/>
    <mergeCell ref="AK46:AO46"/>
    <mergeCell ref="B48:H49"/>
    <mergeCell ref="I48:BP49"/>
    <mergeCell ref="AP47:AT47"/>
    <mergeCell ref="AU47:AY47"/>
    <mergeCell ref="AZ47:BD47"/>
    <mergeCell ref="BE47:BI47"/>
    <mergeCell ref="BJ47:BP47"/>
    <mergeCell ref="AP46:AT46"/>
    <mergeCell ref="AU46:AY46"/>
    <mergeCell ref="AZ46:BD46"/>
    <mergeCell ref="BE46:BI46"/>
    <mergeCell ref="BJ46:BP46"/>
    <mergeCell ref="B47:U47"/>
    <mergeCell ref="V47:Z47"/>
    <mergeCell ref="AA47:AE47"/>
    <mergeCell ref="AF47:AJ47"/>
    <mergeCell ref="AK47:AO47"/>
    <mergeCell ref="B18:W18"/>
    <mergeCell ref="X18:BP18"/>
    <mergeCell ref="B36:U36"/>
    <mergeCell ref="V36:Z36"/>
    <mergeCell ref="B50:C51"/>
    <mergeCell ref="B52:C53"/>
    <mergeCell ref="B20:W20"/>
    <mergeCell ref="X20:BP20"/>
    <mergeCell ref="AU38:AY38"/>
    <mergeCell ref="AZ38:BD38"/>
    <mergeCell ref="BE38:BI38"/>
    <mergeCell ref="BJ38:BP38"/>
    <mergeCell ref="AF41:AJ41"/>
    <mergeCell ref="AK41:AO41"/>
    <mergeCell ref="AP41:AT41"/>
    <mergeCell ref="AU41:AY41"/>
    <mergeCell ref="AZ41:BD41"/>
    <mergeCell ref="BE41:BI41"/>
    <mergeCell ref="BJ41:BP41"/>
    <mergeCell ref="B40:U40"/>
    <mergeCell ref="V40:Z40"/>
    <mergeCell ref="AA40:AE40"/>
    <mergeCell ref="B46:U46"/>
    <mergeCell ref="V46:Z46"/>
    <mergeCell ref="B39:U39"/>
    <mergeCell ref="V39:Z39"/>
    <mergeCell ref="B42:U42"/>
    <mergeCell ref="V42:Z42"/>
    <mergeCell ref="AA42:AE42"/>
    <mergeCell ref="AF42:AJ42"/>
    <mergeCell ref="AK42:AO42"/>
    <mergeCell ref="AP42:AT42"/>
    <mergeCell ref="B19:W19"/>
    <mergeCell ref="X19:BP19"/>
    <mergeCell ref="AF36:AJ36"/>
    <mergeCell ref="BJ32:BP33"/>
    <mergeCell ref="B34:BP34"/>
    <mergeCell ref="B35:U35"/>
    <mergeCell ref="V35:Z35"/>
    <mergeCell ref="AA35:AE35"/>
    <mergeCell ref="AF35:AJ35"/>
    <mergeCell ref="AK35:AO35"/>
    <mergeCell ref="AP35:AT35"/>
    <mergeCell ref="AU35:AY35"/>
    <mergeCell ref="B32:U33"/>
    <mergeCell ref="V32:Z33"/>
    <mergeCell ref="AA32:AE33"/>
    <mergeCell ref="AF32:AJ33"/>
    <mergeCell ref="BJ43:BP43"/>
    <mergeCell ref="B44:BP44"/>
    <mergeCell ref="B45:U45"/>
    <mergeCell ref="V45:Z45"/>
    <mergeCell ref="AA45:AE45"/>
    <mergeCell ref="AF45:AJ45"/>
    <mergeCell ref="AK45:AO45"/>
    <mergeCell ref="B43:U43"/>
    <mergeCell ref="AU40:AY40"/>
    <mergeCell ref="AZ40:BD40"/>
    <mergeCell ref="BE40:BI40"/>
    <mergeCell ref="BJ40:BP40"/>
    <mergeCell ref="B41:U41"/>
    <mergeCell ref="V41:Z41"/>
    <mergeCell ref="AA41:AE41"/>
    <mergeCell ref="AU42:AY42"/>
    <mergeCell ref="AZ42:BD42"/>
    <mergeCell ref="BE42:BI42"/>
    <mergeCell ref="BJ42:BP42"/>
    <mergeCell ref="AF40:AJ40"/>
    <mergeCell ref="AK40:AO40"/>
    <mergeCell ref="AP40:AT40"/>
    <mergeCell ref="V43:Z43"/>
    <mergeCell ref="AA43:AE43"/>
  </mergeCells>
  <phoneticPr fontId="2"/>
  <printOptions horizontalCentered="1"/>
  <pageMargins left="0.23622047244094491" right="0.23622047244094491" top="0.35433070866141736" bottom="0.35433070866141736" header="0.31496062992125984" footer="0.31496062992125984"/>
  <pageSetup paperSize="9" scale="83" orientation="portrait" r:id="rId1"/>
  <colBreaks count="1" manualBreakCount="1">
    <brk id="68" max="8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B74"/>
  <sheetViews>
    <sheetView showZeros="0" view="pageBreakPreview" zoomScale="110" zoomScaleNormal="100" zoomScaleSheetLayoutView="110" workbookViewId="0">
      <selection activeCell="B32" sqref="B32:BM37"/>
    </sheetView>
  </sheetViews>
  <sheetFormatPr defaultColWidth="1.6640625" defaultRowHeight="18" customHeight="1" x14ac:dyDescent="0.2"/>
  <cols>
    <col min="1" max="69" width="1.6640625" style="1"/>
    <col min="70" max="71" width="1.6640625" style="1" customWidth="1"/>
    <col min="72" max="16384" width="1.6640625" style="1"/>
  </cols>
  <sheetData>
    <row r="1" spans="2:132" ht="18" customHeight="1" x14ac:dyDescent="0.2">
      <c r="B1" s="48" t="s">
        <v>628</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DW1" s="171" t="s">
        <v>677</v>
      </c>
      <c r="DX1" s="172"/>
      <c r="DY1" s="172"/>
      <c r="DZ1" s="172"/>
      <c r="EA1" s="172"/>
      <c r="EB1" s="173"/>
    </row>
    <row r="2" spans="2:132" ht="18" customHeight="1" x14ac:dyDescent="0.2">
      <c r="B2" s="174" t="s">
        <v>227</v>
      </c>
      <c r="C2" s="175"/>
      <c r="D2" s="175"/>
      <c r="E2" s="175"/>
      <c r="F2" s="175"/>
      <c r="G2" s="175"/>
      <c r="H2" s="175"/>
      <c r="I2" s="175"/>
      <c r="J2" s="175"/>
      <c r="K2" s="175"/>
      <c r="L2" s="175"/>
      <c r="M2" s="175"/>
      <c r="N2" s="175" t="s">
        <v>226</v>
      </c>
      <c r="O2" s="175"/>
      <c r="P2" s="175"/>
      <c r="Q2" s="175"/>
      <c r="R2" s="175"/>
      <c r="S2" s="175"/>
      <c r="T2" s="175"/>
      <c r="U2" s="175"/>
      <c r="V2" s="175" t="s">
        <v>230</v>
      </c>
      <c r="W2" s="175"/>
      <c r="X2" s="175"/>
      <c r="Y2" s="175"/>
      <c r="Z2" s="175"/>
      <c r="AA2" s="175"/>
      <c r="AB2" s="175"/>
      <c r="AC2" s="175"/>
      <c r="AD2" s="175"/>
      <c r="AE2" s="175"/>
      <c r="AF2" s="175"/>
      <c r="AG2" s="175"/>
      <c r="AH2" s="175"/>
      <c r="AI2" s="175"/>
      <c r="AJ2" s="175"/>
      <c r="AK2" s="175"/>
      <c r="AL2" s="175"/>
      <c r="AM2" s="175" t="s">
        <v>231</v>
      </c>
      <c r="AN2" s="175"/>
      <c r="AO2" s="175"/>
      <c r="AP2" s="175"/>
      <c r="AQ2" s="175"/>
      <c r="AR2" s="175"/>
      <c r="AS2" s="175" t="s">
        <v>249</v>
      </c>
      <c r="AT2" s="175"/>
      <c r="AU2" s="175"/>
      <c r="AV2" s="175"/>
      <c r="AW2" s="175"/>
      <c r="AX2" s="175"/>
      <c r="AY2" s="175"/>
      <c r="AZ2" s="175"/>
      <c r="BA2" s="175"/>
      <c r="BB2" s="175"/>
      <c r="BC2" s="175"/>
      <c r="BD2" s="175"/>
      <c r="BE2" s="175"/>
      <c r="BF2" s="175"/>
      <c r="BG2" s="175"/>
      <c r="BH2" s="175"/>
      <c r="BI2" s="175"/>
      <c r="BJ2" s="175"/>
      <c r="BK2" s="175"/>
      <c r="BL2" s="175"/>
      <c r="BM2" s="176"/>
      <c r="BN2" s="176" t="s">
        <v>629</v>
      </c>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6"/>
    </row>
    <row r="3" spans="2:132" ht="18" customHeight="1" x14ac:dyDescent="0.2">
      <c r="B3" s="183" t="s">
        <v>537</v>
      </c>
      <c r="C3" s="184"/>
      <c r="D3" s="184"/>
      <c r="E3" s="184"/>
      <c r="F3" s="184"/>
      <c r="G3" s="184"/>
      <c r="H3" s="184"/>
      <c r="I3" s="184"/>
      <c r="J3" s="184"/>
      <c r="K3" s="184"/>
      <c r="L3" s="184"/>
      <c r="M3" s="185"/>
      <c r="N3" s="189" t="s">
        <v>538</v>
      </c>
      <c r="O3" s="184"/>
      <c r="P3" s="184"/>
      <c r="Q3" s="184"/>
      <c r="R3" s="184"/>
      <c r="S3" s="184"/>
      <c r="T3" s="184"/>
      <c r="U3" s="185"/>
      <c r="V3" s="462" t="s">
        <v>540</v>
      </c>
      <c r="W3" s="463"/>
      <c r="X3" s="463"/>
      <c r="Y3" s="463"/>
      <c r="Z3" s="463"/>
      <c r="AA3" s="463"/>
      <c r="AB3" s="463"/>
      <c r="AC3" s="463"/>
      <c r="AD3" s="463"/>
      <c r="AE3" s="463"/>
      <c r="AF3" s="463"/>
      <c r="AG3" s="463"/>
      <c r="AH3" s="463"/>
      <c r="AI3" s="463"/>
      <c r="AJ3" s="463"/>
      <c r="AK3" s="463"/>
      <c r="AL3" s="464"/>
      <c r="AM3" s="194" t="s">
        <v>622</v>
      </c>
      <c r="AN3" s="194"/>
      <c r="AO3" s="194"/>
      <c r="AP3" s="194"/>
      <c r="AQ3" s="194"/>
      <c r="AR3" s="194"/>
      <c r="AS3" s="194" t="s">
        <v>623</v>
      </c>
      <c r="AT3" s="194"/>
      <c r="AU3" s="194"/>
      <c r="AV3" s="194"/>
      <c r="AW3" s="194"/>
      <c r="AX3" s="194"/>
      <c r="AY3" s="194"/>
      <c r="AZ3" s="194"/>
      <c r="BA3" s="194"/>
      <c r="BB3" s="194"/>
      <c r="BC3" s="194"/>
      <c r="BD3" s="194"/>
      <c r="BE3" s="194"/>
      <c r="BF3" s="194"/>
      <c r="BG3" s="194"/>
      <c r="BH3" s="194"/>
      <c r="BI3" s="194"/>
      <c r="BJ3" s="194"/>
      <c r="BK3" s="194"/>
      <c r="BL3" s="194"/>
      <c r="BM3" s="195"/>
      <c r="BN3" s="316" t="s">
        <v>639</v>
      </c>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8"/>
    </row>
    <row r="4" spans="2:132" ht="18" customHeight="1" x14ac:dyDescent="0.2">
      <c r="B4" s="186"/>
      <c r="C4" s="187"/>
      <c r="D4" s="187"/>
      <c r="E4" s="187"/>
      <c r="F4" s="187"/>
      <c r="G4" s="187"/>
      <c r="H4" s="187"/>
      <c r="I4" s="187"/>
      <c r="J4" s="187"/>
      <c r="K4" s="187"/>
      <c r="L4" s="187"/>
      <c r="M4" s="188"/>
      <c r="N4" s="200"/>
      <c r="O4" s="187"/>
      <c r="P4" s="187"/>
      <c r="Q4" s="187"/>
      <c r="R4" s="187"/>
      <c r="S4" s="187"/>
      <c r="T4" s="187"/>
      <c r="U4" s="188"/>
      <c r="V4" s="465"/>
      <c r="W4" s="466"/>
      <c r="X4" s="466"/>
      <c r="Y4" s="466"/>
      <c r="Z4" s="466"/>
      <c r="AA4" s="466"/>
      <c r="AB4" s="466"/>
      <c r="AC4" s="466"/>
      <c r="AD4" s="466"/>
      <c r="AE4" s="466"/>
      <c r="AF4" s="466"/>
      <c r="AG4" s="466"/>
      <c r="AH4" s="466"/>
      <c r="AI4" s="466"/>
      <c r="AJ4" s="466"/>
      <c r="AK4" s="466"/>
      <c r="AL4" s="467"/>
      <c r="AM4" s="197" t="s">
        <v>324</v>
      </c>
      <c r="AN4" s="197"/>
      <c r="AO4" s="197"/>
      <c r="AP4" s="197"/>
      <c r="AQ4" s="197"/>
      <c r="AR4" s="197"/>
      <c r="AS4" s="198" t="s">
        <v>582</v>
      </c>
      <c r="AT4" s="198"/>
      <c r="AU4" s="198"/>
      <c r="AV4" s="198"/>
      <c r="AW4" s="198"/>
      <c r="AX4" s="198"/>
      <c r="AY4" s="198"/>
      <c r="AZ4" s="198"/>
      <c r="BA4" s="198"/>
      <c r="BB4" s="198"/>
      <c r="BC4" s="198"/>
      <c r="BD4" s="198"/>
      <c r="BE4" s="198"/>
      <c r="BF4" s="198"/>
      <c r="BG4" s="198"/>
      <c r="BH4" s="198"/>
      <c r="BI4" s="198"/>
      <c r="BJ4" s="198"/>
      <c r="BK4" s="198"/>
      <c r="BL4" s="198"/>
      <c r="BM4" s="199"/>
      <c r="BN4" s="319"/>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1"/>
    </row>
    <row r="5" spans="2:132" ht="39.6" customHeight="1" x14ac:dyDescent="0.2">
      <c r="B5" s="186"/>
      <c r="C5" s="187"/>
      <c r="D5" s="187"/>
      <c r="E5" s="187"/>
      <c r="F5" s="187"/>
      <c r="G5" s="187"/>
      <c r="H5" s="187"/>
      <c r="I5" s="187"/>
      <c r="J5" s="187"/>
      <c r="K5" s="187"/>
      <c r="L5" s="187"/>
      <c r="M5" s="188"/>
      <c r="N5" s="200"/>
      <c r="O5" s="187"/>
      <c r="P5" s="187"/>
      <c r="Q5" s="187"/>
      <c r="R5" s="187"/>
      <c r="S5" s="187"/>
      <c r="T5" s="187"/>
      <c r="U5" s="188"/>
      <c r="V5" s="196" t="s">
        <v>541</v>
      </c>
      <c r="W5" s="196"/>
      <c r="X5" s="196"/>
      <c r="Y5" s="196"/>
      <c r="Z5" s="196"/>
      <c r="AA5" s="196"/>
      <c r="AB5" s="196"/>
      <c r="AC5" s="196"/>
      <c r="AD5" s="196"/>
      <c r="AE5" s="196"/>
      <c r="AF5" s="196"/>
      <c r="AG5" s="196"/>
      <c r="AH5" s="196"/>
      <c r="AI5" s="196"/>
      <c r="AJ5" s="196"/>
      <c r="AK5" s="196"/>
      <c r="AL5" s="196"/>
      <c r="AM5" s="197" t="s">
        <v>162</v>
      </c>
      <c r="AN5" s="197"/>
      <c r="AO5" s="197"/>
      <c r="AP5" s="197"/>
      <c r="AQ5" s="197"/>
      <c r="AR5" s="197"/>
      <c r="AS5" s="198" t="s">
        <v>596</v>
      </c>
      <c r="AT5" s="198"/>
      <c r="AU5" s="198"/>
      <c r="AV5" s="198"/>
      <c r="AW5" s="198"/>
      <c r="AX5" s="198"/>
      <c r="AY5" s="198"/>
      <c r="AZ5" s="198"/>
      <c r="BA5" s="198"/>
      <c r="BB5" s="198"/>
      <c r="BC5" s="198"/>
      <c r="BD5" s="198"/>
      <c r="BE5" s="198"/>
      <c r="BF5" s="198"/>
      <c r="BG5" s="198"/>
      <c r="BH5" s="198"/>
      <c r="BI5" s="198"/>
      <c r="BJ5" s="198"/>
      <c r="BK5" s="198"/>
      <c r="BL5" s="198"/>
      <c r="BM5" s="199"/>
      <c r="BN5" s="322"/>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4"/>
    </row>
    <row r="6" spans="2:132" ht="18.600000000000001" customHeight="1" x14ac:dyDescent="0.2">
      <c r="B6" s="186"/>
      <c r="C6" s="187"/>
      <c r="D6" s="187"/>
      <c r="E6" s="187"/>
      <c r="F6" s="187"/>
      <c r="G6" s="187"/>
      <c r="H6" s="187"/>
      <c r="I6" s="187"/>
      <c r="J6" s="187"/>
      <c r="K6" s="187"/>
      <c r="L6" s="187"/>
      <c r="M6" s="188"/>
      <c r="N6" s="459" t="s">
        <v>539</v>
      </c>
      <c r="O6" s="460"/>
      <c r="P6" s="460"/>
      <c r="Q6" s="460"/>
      <c r="R6" s="460"/>
      <c r="S6" s="460"/>
      <c r="T6" s="460"/>
      <c r="U6" s="461"/>
      <c r="V6" s="471" t="s">
        <v>544</v>
      </c>
      <c r="W6" s="471"/>
      <c r="X6" s="471"/>
      <c r="Y6" s="471"/>
      <c r="Z6" s="471"/>
      <c r="AA6" s="471"/>
      <c r="AB6" s="471"/>
      <c r="AC6" s="471"/>
      <c r="AD6" s="471"/>
      <c r="AE6" s="471"/>
      <c r="AF6" s="471"/>
      <c r="AG6" s="471"/>
      <c r="AH6" s="471"/>
      <c r="AI6" s="471"/>
      <c r="AJ6" s="471"/>
      <c r="AK6" s="471"/>
      <c r="AL6" s="471"/>
      <c r="AM6" s="203" t="s">
        <v>573</v>
      </c>
      <c r="AN6" s="203"/>
      <c r="AO6" s="203"/>
      <c r="AP6" s="203"/>
      <c r="AQ6" s="203"/>
      <c r="AR6" s="203"/>
      <c r="AS6" s="203" t="s">
        <v>597</v>
      </c>
      <c r="AT6" s="203"/>
      <c r="AU6" s="203"/>
      <c r="AV6" s="203"/>
      <c r="AW6" s="203"/>
      <c r="AX6" s="203"/>
      <c r="AY6" s="203"/>
      <c r="AZ6" s="203"/>
      <c r="BA6" s="203"/>
      <c r="BB6" s="203"/>
      <c r="BC6" s="203"/>
      <c r="BD6" s="203"/>
      <c r="BE6" s="203"/>
      <c r="BF6" s="203"/>
      <c r="BG6" s="203"/>
      <c r="BH6" s="203"/>
      <c r="BI6" s="203"/>
      <c r="BJ6" s="203"/>
      <c r="BK6" s="203"/>
      <c r="BL6" s="203"/>
      <c r="BM6" s="204"/>
      <c r="BN6" s="325" t="s">
        <v>658</v>
      </c>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7"/>
    </row>
    <row r="7" spans="2:132" ht="18.600000000000001" customHeight="1" x14ac:dyDescent="0.2">
      <c r="B7" s="186"/>
      <c r="C7" s="187"/>
      <c r="D7" s="187"/>
      <c r="E7" s="187"/>
      <c r="F7" s="187"/>
      <c r="G7" s="187"/>
      <c r="H7" s="187"/>
      <c r="I7" s="187"/>
      <c r="J7" s="187"/>
      <c r="K7" s="187"/>
      <c r="L7" s="187"/>
      <c r="M7" s="188"/>
      <c r="N7" s="456"/>
      <c r="O7" s="457"/>
      <c r="P7" s="457"/>
      <c r="Q7" s="457"/>
      <c r="R7" s="457"/>
      <c r="S7" s="457"/>
      <c r="T7" s="457"/>
      <c r="U7" s="458"/>
      <c r="V7" s="196" t="s">
        <v>543</v>
      </c>
      <c r="W7" s="196"/>
      <c r="X7" s="196"/>
      <c r="Y7" s="196"/>
      <c r="Z7" s="196"/>
      <c r="AA7" s="196"/>
      <c r="AB7" s="196"/>
      <c r="AC7" s="196"/>
      <c r="AD7" s="196"/>
      <c r="AE7" s="196"/>
      <c r="AF7" s="196"/>
      <c r="AG7" s="196"/>
      <c r="AH7" s="196"/>
      <c r="AI7" s="196"/>
      <c r="AJ7" s="196"/>
      <c r="AK7" s="196"/>
      <c r="AL7" s="196"/>
      <c r="AM7" s="197" t="s">
        <v>162</v>
      </c>
      <c r="AN7" s="197"/>
      <c r="AO7" s="197"/>
      <c r="AP7" s="197"/>
      <c r="AQ7" s="197"/>
      <c r="AR7" s="197"/>
      <c r="AS7" s="198" t="s">
        <v>598</v>
      </c>
      <c r="AT7" s="198"/>
      <c r="AU7" s="198"/>
      <c r="AV7" s="198"/>
      <c r="AW7" s="198"/>
      <c r="AX7" s="198"/>
      <c r="AY7" s="198"/>
      <c r="AZ7" s="198"/>
      <c r="BA7" s="198"/>
      <c r="BB7" s="198"/>
      <c r="BC7" s="198"/>
      <c r="BD7" s="198"/>
      <c r="BE7" s="198"/>
      <c r="BF7" s="198"/>
      <c r="BG7" s="198"/>
      <c r="BH7" s="198"/>
      <c r="BI7" s="198"/>
      <c r="BJ7" s="198"/>
      <c r="BK7" s="198"/>
      <c r="BL7" s="198"/>
      <c r="BM7" s="199"/>
      <c r="BN7" s="319"/>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c r="DF7" s="320"/>
      <c r="DG7" s="320"/>
      <c r="DH7" s="320"/>
      <c r="DI7" s="320"/>
      <c r="DJ7" s="320"/>
      <c r="DK7" s="320"/>
      <c r="DL7" s="320"/>
      <c r="DM7" s="320"/>
      <c r="DN7" s="320"/>
      <c r="DO7" s="320"/>
      <c r="DP7" s="320"/>
      <c r="DQ7" s="320"/>
      <c r="DR7" s="320"/>
      <c r="DS7" s="320"/>
      <c r="DT7" s="320"/>
      <c r="DU7" s="320"/>
      <c r="DV7" s="320"/>
      <c r="DW7" s="320"/>
      <c r="DX7" s="320"/>
      <c r="DY7" s="320"/>
      <c r="DZ7" s="320"/>
      <c r="EA7" s="320"/>
      <c r="EB7" s="321"/>
    </row>
    <row r="8" spans="2:132" ht="18.600000000000001" customHeight="1" x14ac:dyDescent="0.2">
      <c r="B8" s="205"/>
      <c r="C8" s="206"/>
      <c r="D8" s="206"/>
      <c r="E8" s="206"/>
      <c r="F8" s="206"/>
      <c r="G8" s="206"/>
      <c r="H8" s="206"/>
      <c r="I8" s="206"/>
      <c r="J8" s="206"/>
      <c r="K8" s="206"/>
      <c r="L8" s="206"/>
      <c r="M8" s="207"/>
      <c r="N8" s="468"/>
      <c r="O8" s="469"/>
      <c r="P8" s="469"/>
      <c r="Q8" s="469"/>
      <c r="R8" s="469"/>
      <c r="S8" s="469"/>
      <c r="T8" s="469"/>
      <c r="U8" s="470"/>
      <c r="V8" s="196" t="s">
        <v>542</v>
      </c>
      <c r="W8" s="196"/>
      <c r="X8" s="196"/>
      <c r="Y8" s="196"/>
      <c r="Z8" s="196"/>
      <c r="AA8" s="196"/>
      <c r="AB8" s="196"/>
      <c r="AC8" s="196"/>
      <c r="AD8" s="196"/>
      <c r="AE8" s="196"/>
      <c r="AF8" s="196"/>
      <c r="AG8" s="196"/>
      <c r="AH8" s="196"/>
      <c r="AI8" s="196"/>
      <c r="AJ8" s="196"/>
      <c r="AK8" s="196"/>
      <c r="AL8" s="196"/>
      <c r="AM8" s="197" t="s">
        <v>244</v>
      </c>
      <c r="AN8" s="197"/>
      <c r="AO8" s="197"/>
      <c r="AP8" s="197"/>
      <c r="AQ8" s="197"/>
      <c r="AR8" s="197"/>
      <c r="AS8" s="198"/>
      <c r="AT8" s="198"/>
      <c r="AU8" s="198"/>
      <c r="AV8" s="198"/>
      <c r="AW8" s="198"/>
      <c r="AX8" s="198"/>
      <c r="AY8" s="198"/>
      <c r="AZ8" s="198"/>
      <c r="BA8" s="198"/>
      <c r="BB8" s="198"/>
      <c r="BC8" s="198"/>
      <c r="BD8" s="198"/>
      <c r="BE8" s="198"/>
      <c r="BF8" s="198"/>
      <c r="BG8" s="198"/>
      <c r="BH8" s="198"/>
      <c r="BI8" s="198"/>
      <c r="BJ8" s="198"/>
      <c r="BK8" s="198"/>
      <c r="BL8" s="198"/>
      <c r="BM8" s="199"/>
      <c r="BN8" s="328"/>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29"/>
      <c r="CO8" s="329"/>
      <c r="CP8" s="329"/>
      <c r="CQ8" s="329"/>
      <c r="CR8" s="329"/>
      <c r="CS8" s="329"/>
      <c r="CT8" s="329"/>
      <c r="CU8" s="329"/>
      <c r="CV8" s="329"/>
      <c r="CW8" s="329"/>
      <c r="CX8" s="329"/>
      <c r="CY8" s="329"/>
      <c r="CZ8" s="329"/>
      <c r="DA8" s="329"/>
      <c r="DB8" s="329"/>
      <c r="DC8" s="329"/>
      <c r="DD8" s="329"/>
      <c r="DE8" s="329"/>
      <c r="DF8" s="329"/>
      <c r="DG8" s="329"/>
      <c r="DH8" s="329"/>
      <c r="DI8" s="329"/>
      <c r="DJ8" s="329"/>
      <c r="DK8" s="329"/>
      <c r="DL8" s="329"/>
      <c r="DM8" s="329"/>
      <c r="DN8" s="329"/>
      <c r="DO8" s="329"/>
      <c r="DP8" s="329"/>
      <c r="DQ8" s="329"/>
      <c r="DR8" s="329"/>
      <c r="DS8" s="329"/>
      <c r="DT8" s="329"/>
      <c r="DU8" s="329"/>
      <c r="DV8" s="329"/>
      <c r="DW8" s="329"/>
      <c r="DX8" s="329"/>
      <c r="DY8" s="329"/>
      <c r="DZ8" s="329"/>
      <c r="EA8" s="329"/>
      <c r="EB8" s="330"/>
    </row>
    <row r="9" spans="2:132" ht="24.6" customHeight="1" x14ac:dyDescent="0.2">
      <c r="B9" s="183" t="s">
        <v>545</v>
      </c>
      <c r="C9" s="184"/>
      <c r="D9" s="184"/>
      <c r="E9" s="184"/>
      <c r="F9" s="184"/>
      <c r="G9" s="184"/>
      <c r="H9" s="184"/>
      <c r="I9" s="184"/>
      <c r="J9" s="184"/>
      <c r="K9" s="184"/>
      <c r="L9" s="184"/>
      <c r="M9" s="185"/>
      <c r="N9" s="453" t="s">
        <v>546</v>
      </c>
      <c r="O9" s="454"/>
      <c r="P9" s="454"/>
      <c r="Q9" s="454"/>
      <c r="R9" s="454"/>
      <c r="S9" s="454"/>
      <c r="T9" s="454"/>
      <c r="U9" s="455"/>
      <c r="V9" s="208" t="s">
        <v>563</v>
      </c>
      <c r="W9" s="208"/>
      <c r="X9" s="208"/>
      <c r="Y9" s="208"/>
      <c r="Z9" s="208"/>
      <c r="AA9" s="208"/>
      <c r="AB9" s="208"/>
      <c r="AC9" s="208"/>
      <c r="AD9" s="208"/>
      <c r="AE9" s="208"/>
      <c r="AF9" s="208"/>
      <c r="AG9" s="208"/>
      <c r="AH9" s="208"/>
      <c r="AI9" s="208"/>
      <c r="AJ9" s="208"/>
      <c r="AK9" s="208"/>
      <c r="AL9" s="208"/>
      <c r="AM9" s="194" t="s">
        <v>5</v>
      </c>
      <c r="AN9" s="194"/>
      <c r="AO9" s="194"/>
      <c r="AP9" s="194"/>
      <c r="AQ9" s="194"/>
      <c r="AR9" s="194"/>
      <c r="AS9" s="194" t="s">
        <v>599</v>
      </c>
      <c r="AT9" s="194"/>
      <c r="AU9" s="194"/>
      <c r="AV9" s="194"/>
      <c r="AW9" s="194"/>
      <c r="AX9" s="194"/>
      <c r="AY9" s="194"/>
      <c r="AZ9" s="194"/>
      <c r="BA9" s="194"/>
      <c r="BB9" s="194"/>
      <c r="BC9" s="194"/>
      <c r="BD9" s="194"/>
      <c r="BE9" s="194"/>
      <c r="BF9" s="194"/>
      <c r="BG9" s="194"/>
      <c r="BH9" s="194"/>
      <c r="BI9" s="194"/>
      <c r="BJ9" s="194"/>
      <c r="BK9" s="194"/>
      <c r="BL9" s="194"/>
      <c r="BM9" s="195"/>
      <c r="BN9" s="316" t="s">
        <v>640</v>
      </c>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8"/>
    </row>
    <row r="10" spans="2:132" ht="24.6" customHeight="1" x14ac:dyDescent="0.2">
      <c r="B10" s="186"/>
      <c r="C10" s="187"/>
      <c r="D10" s="187"/>
      <c r="E10" s="187"/>
      <c r="F10" s="187"/>
      <c r="G10" s="187"/>
      <c r="H10" s="187"/>
      <c r="I10" s="187"/>
      <c r="J10" s="187"/>
      <c r="K10" s="187"/>
      <c r="L10" s="187"/>
      <c r="M10" s="188"/>
      <c r="N10" s="456"/>
      <c r="O10" s="457"/>
      <c r="P10" s="457"/>
      <c r="Q10" s="457"/>
      <c r="R10" s="457"/>
      <c r="S10" s="457"/>
      <c r="T10" s="457"/>
      <c r="U10" s="458"/>
      <c r="V10" s="196" t="s">
        <v>564</v>
      </c>
      <c r="W10" s="196"/>
      <c r="X10" s="196"/>
      <c r="Y10" s="196"/>
      <c r="Z10" s="196"/>
      <c r="AA10" s="196"/>
      <c r="AB10" s="196"/>
      <c r="AC10" s="196"/>
      <c r="AD10" s="196"/>
      <c r="AE10" s="196"/>
      <c r="AF10" s="196"/>
      <c r="AG10" s="196"/>
      <c r="AH10" s="196"/>
      <c r="AI10" s="196"/>
      <c r="AJ10" s="196"/>
      <c r="AK10" s="196"/>
      <c r="AL10" s="196"/>
      <c r="AM10" s="198" t="s">
        <v>5</v>
      </c>
      <c r="AN10" s="198"/>
      <c r="AO10" s="198"/>
      <c r="AP10" s="198"/>
      <c r="AQ10" s="198"/>
      <c r="AR10" s="198"/>
      <c r="AS10" s="198" t="s">
        <v>601</v>
      </c>
      <c r="AT10" s="198"/>
      <c r="AU10" s="198"/>
      <c r="AV10" s="198"/>
      <c r="AW10" s="198"/>
      <c r="AX10" s="198"/>
      <c r="AY10" s="198"/>
      <c r="AZ10" s="198"/>
      <c r="BA10" s="198"/>
      <c r="BB10" s="198"/>
      <c r="BC10" s="198"/>
      <c r="BD10" s="198"/>
      <c r="BE10" s="198"/>
      <c r="BF10" s="198"/>
      <c r="BG10" s="198"/>
      <c r="BH10" s="198"/>
      <c r="BI10" s="198"/>
      <c r="BJ10" s="198"/>
      <c r="BK10" s="198"/>
      <c r="BL10" s="198"/>
      <c r="BM10" s="199"/>
      <c r="BN10" s="319"/>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321"/>
    </row>
    <row r="11" spans="2:132" ht="24.6" customHeight="1" x14ac:dyDescent="0.2">
      <c r="B11" s="186"/>
      <c r="C11" s="187"/>
      <c r="D11" s="187"/>
      <c r="E11" s="187"/>
      <c r="F11" s="187"/>
      <c r="G11" s="187"/>
      <c r="H11" s="187"/>
      <c r="I11" s="187"/>
      <c r="J11" s="187"/>
      <c r="K11" s="187"/>
      <c r="L11" s="187"/>
      <c r="M11" s="188"/>
      <c r="N11" s="456"/>
      <c r="O11" s="457"/>
      <c r="P11" s="457"/>
      <c r="Q11" s="457"/>
      <c r="R11" s="457"/>
      <c r="S11" s="457"/>
      <c r="T11" s="457"/>
      <c r="U11" s="458"/>
      <c r="V11" s="210" t="s">
        <v>565</v>
      </c>
      <c r="W11" s="211"/>
      <c r="X11" s="211"/>
      <c r="Y11" s="211"/>
      <c r="Z11" s="211"/>
      <c r="AA11" s="211"/>
      <c r="AB11" s="211"/>
      <c r="AC11" s="211"/>
      <c r="AD11" s="211"/>
      <c r="AE11" s="211"/>
      <c r="AF11" s="211"/>
      <c r="AG11" s="211"/>
      <c r="AH11" s="211"/>
      <c r="AI11" s="211"/>
      <c r="AJ11" s="211"/>
      <c r="AK11" s="211"/>
      <c r="AL11" s="212"/>
      <c r="AM11" s="198" t="s">
        <v>5</v>
      </c>
      <c r="AN11" s="198"/>
      <c r="AO11" s="198"/>
      <c r="AP11" s="198"/>
      <c r="AQ11" s="198"/>
      <c r="AR11" s="198"/>
      <c r="AS11" s="198" t="s">
        <v>600</v>
      </c>
      <c r="AT11" s="198"/>
      <c r="AU11" s="198"/>
      <c r="AV11" s="198"/>
      <c r="AW11" s="198"/>
      <c r="AX11" s="198"/>
      <c r="AY11" s="198"/>
      <c r="AZ11" s="198"/>
      <c r="BA11" s="198"/>
      <c r="BB11" s="198"/>
      <c r="BC11" s="198"/>
      <c r="BD11" s="198"/>
      <c r="BE11" s="198"/>
      <c r="BF11" s="198"/>
      <c r="BG11" s="198"/>
      <c r="BH11" s="198"/>
      <c r="BI11" s="198"/>
      <c r="BJ11" s="198"/>
      <c r="BK11" s="198"/>
      <c r="BL11" s="198"/>
      <c r="BM11" s="199"/>
      <c r="BN11" s="322"/>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3"/>
      <c r="DH11" s="323"/>
      <c r="DI11" s="323"/>
      <c r="DJ11" s="323"/>
      <c r="DK11" s="323"/>
      <c r="DL11" s="323"/>
      <c r="DM11" s="323"/>
      <c r="DN11" s="323"/>
      <c r="DO11" s="323"/>
      <c r="DP11" s="323"/>
      <c r="DQ11" s="323"/>
      <c r="DR11" s="323"/>
      <c r="DS11" s="323"/>
      <c r="DT11" s="323"/>
      <c r="DU11" s="323"/>
      <c r="DV11" s="323"/>
      <c r="DW11" s="323"/>
      <c r="DX11" s="323"/>
      <c r="DY11" s="323"/>
      <c r="DZ11" s="323"/>
      <c r="EA11" s="323"/>
      <c r="EB11" s="324"/>
    </row>
    <row r="12" spans="2:132" ht="31.8" customHeight="1" x14ac:dyDescent="0.2">
      <c r="B12" s="186"/>
      <c r="C12" s="187"/>
      <c r="D12" s="187"/>
      <c r="E12" s="187"/>
      <c r="F12" s="187"/>
      <c r="G12" s="187"/>
      <c r="H12" s="187"/>
      <c r="I12" s="187"/>
      <c r="J12" s="187"/>
      <c r="K12" s="187"/>
      <c r="L12" s="187"/>
      <c r="M12" s="188"/>
      <c r="N12" s="459" t="s">
        <v>547</v>
      </c>
      <c r="O12" s="460"/>
      <c r="P12" s="460"/>
      <c r="Q12" s="460"/>
      <c r="R12" s="460"/>
      <c r="S12" s="460"/>
      <c r="T12" s="460"/>
      <c r="U12" s="461"/>
      <c r="V12" s="196" t="s">
        <v>561</v>
      </c>
      <c r="W12" s="196"/>
      <c r="X12" s="196"/>
      <c r="Y12" s="196"/>
      <c r="Z12" s="196"/>
      <c r="AA12" s="196"/>
      <c r="AB12" s="196"/>
      <c r="AC12" s="196"/>
      <c r="AD12" s="196"/>
      <c r="AE12" s="196"/>
      <c r="AF12" s="196"/>
      <c r="AG12" s="196"/>
      <c r="AH12" s="196"/>
      <c r="AI12" s="196"/>
      <c r="AJ12" s="196"/>
      <c r="AK12" s="196"/>
      <c r="AL12" s="196"/>
      <c r="AM12" s="197" t="s">
        <v>152</v>
      </c>
      <c r="AN12" s="197"/>
      <c r="AO12" s="197"/>
      <c r="AP12" s="197"/>
      <c r="AQ12" s="197"/>
      <c r="AR12" s="197"/>
      <c r="AS12" s="198" t="s">
        <v>602</v>
      </c>
      <c r="AT12" s="198"/>
      <c r="AU12" s="198"/>
      <c r="AV12" s="198"/>
      <c r="AW12" s="198"/>
      <c r="AX12" s="198"/>
      <c r="AY12" s="198"/>
      <c r="AZ12" s="198"/>
      <c r="BA12" s="198"/>
      <c r="BB12" s="198"/>
      <c r="BC12" s="198"/>
      <c r="BD12" s="198"/>
      <c r="BE12" s="198"/>
      <c r="BF12" s="198"/>
      <c r="BG12" s="198"/>
      <c r="BH12" s="198"/>
      <c r="BI12" s="198"/>
      <c r="BJ12" s="198"/>
      <c r="BK12" s="198"/>
      <c r="BL12" s="198"/>
      <c r="BM12" s="199"/>
      <c r="BN12" s="325" t="s">
        <v>659</v>
      </c>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326"/>
      <c r="DI12" s="326"/>
      <c r="DJ12" s="326"/>
      <c r="DK12" s="326"/>
      <c r="DL12" s="326"/>
      <c r="DM12" s="326"/>
      <c r="DN12" s="326"/>
      <c r="DO12" s="326"/>
      <c r="DP12" s="326"/>
      <c r="DQ12" s="326"/>
      <c r="DR12" s="326"/>
      <c r="DS12" s="326"/>
      <c r="DT12" s="326"/>
      <c r="DU12" s="326"/>
      <c r="DV12" s="326"/>
      <c r="DW12" s="326"/>
      <c r="DX12" s="326"/>
      <c r="DY12" s="326"/>
      <c r="DZ12" s="326"/>
      <c r="EA12" s="326"/>
      <c r="EB12" s="327"/>
    </row>
    <row r="13" spans="2:132" ht="31.8" customHeight="1" x14ac:dyDescent="0.2">
      <c r="B13" s="186"/>
      <c r="C13" s="187"/>
      <c r="D13" s="187"/>
      <c r="E13" s="187"/>
      <c r="F13" s="187"/>
      <c r="G13" s="187"/>
      <c r="H13" s="187"/>
      <c r="I13" s="187"/>
      <c r="J13" s="187"/>
      <c r="K13" s="187"/>
      <c r="L13" s="187"/>
      <c r="M13" s="188"/>
      <c r="N13" s="456"/>
      <c r="O13" s="457"/>
      <c r="P13" s="457"/>
      <c r="Q13" s="457"/>
      <c r="R13" s="457"/>
      <c r="S13" s="457"/>
      <c r="T13" s="457"/>
      <c r="U13" s="458"/>
      <c r="V13" s="196" t="s">
        <v>562</v>
      </c>
      <c r="W13" s="196"/>
      <c r="X13" s="196"/>
      <c r="Y13" s="196"/>
      <c r="Z13" s="196"/>
      <c r="AA13" s="196"/>
      <c r="AB13" s="196"/>
      <c r="AC13" s="196"/>
      <c r="AD13" s="196"/>
      <c r="AE13" s="196"/>
      <c r="AF13" s="196"/>
      <c r="AG13" s="196"/>
      <c r="AH13" s="196"/>
      <c r="AI13" s="196"/>
      <c r="AJ13" s="196"/>
      <c r="AK13" s="196"/>
      <c r="AL13" s="196"/>
      <c r="AM13" s="197" t="s">
        <v>152</v>
      </c>
      <c r="AN13" s="197"/>
      <c r="AO13" s="197"/>
      <c r="AP13" s="197"/>
      <c r="AQ13" s="197"/>
      <c r="AR13" s="197"/>
      <c r="AS13" s="440" t="s">
        <v>670</v>
      </c>
      <c r="AT13" s="440"/>
      <c r="AU13" s="440"/>
      <c r="AV13" s="440"/>
      <c r="AW13" s="440"/>
      <c r="AX13" s="440"/>
      <c r="AY13" s="440"/>
      <c r="AZ13" s="440"/>
      <c r="BA13" s="440"/>
      <c r="BB13" s="440"/>
      <c r="BC13" s="440"/>
      <c r="BD13" s="440"/>
      <c r="BE13" s="440"/>
      <c r="BF13" s="440"/>
      <c r="BG13" s="440"/>
      <c r="BH13" s="440"/>
      <c r="BI13" s="440"/>
      <c r="BJ13" s="440"/>
      <c r="BK13" s="440"/>
      <c r="BL13" s="440"/>
      <c r="BM13" s="441"/>
      <c r="BN13" s="319"/>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c r="DK13" s="320"/>
      <c r="DL13" s="320"/>
      <c r="DM13" s="320"/>
      <c r="DN13" s="320"/>
      <c r="DO13" s="320"/>
      <c r="DP13" s="320"/>
      <c r="DQ13" s="320"/>
      <c r="DR13" s="320"/>
      <c r="DS13" s="320"/>
      <c r="DT13" s="320"/>
      <c r="DU13" s="320"/>
      <c r="DV13" s="320"/>
      <c r="DW13" s="320"/>
      <c r="DX13" s="320"/>
      <c r="DY13" s="320"/>
      <c r="DZ13" s="320"/>
      <c r="EA13" s="320"/>
      <c r="EB13" s="321"/>
    </row>
    <row r="14" spans="2:132" ht="31.8" customHeight="1" x14ac:dyDescent="0.2">
      <c r="B14" s="186"/>
      <c r="C14" s="187"/>
      <c r="D14" s="187"/>
      <c r="E14" s="187"/>
      <c r="F14" s="187"/>
      <c r="G14" s="187"/>
      <c r="H14" s="187"/>
      <c r="I14" s="187"/>
      <c r="J14" s="187"/>
      <c r="K14" s="187"/>
      <c r="L14" s="187"/>
      <c r="M14" s="188"/>
      <c r="N14" s="456"/>
      <c r="O14" s="457"/>
      <c r="P14" s="457"/>
      <c r="Q14" s="457"/>
      <c r="R14" s="457"/>
      <c r="S14" s="457"/>
      <c r="T14" s="457"/>
      <c r="U14" s="458"/>
      <c r="V14" s="196" t="s">
        <v>621</v>
      </c>
      <c r="W14" s="196"/>
      <c r="X14" s="196"/>
      <c r="Y14" s="196"/>
      <c r="Z14" s="196"/>
      <c r="AA14" s="196"/>
      <c r="AB14" s="196"/>
      <c r="AC14" s="196"/>
      <c r="AD14" s="196"/>
      <c r="AE14" s="196"/>
      <c r="AF14" s="196"/>
      <c r="AG14" s="196"/>
      <c r="AH14" s="196"/>
      <c r="AI14" s="196"/>
      <c r="AJ14" s="196"/>
      <c r="AK14" s="196"/>
      <c r="AL14" s="196"/>
      <c r="AM14" s="197" t="s">
        <v>153</v>
      </c>
      <c r="AN14" s="197"/>
      <c r="AO14" s="197"/>
      <c r="AP14" s="197"/>
      <c r="AQ14" s="197"/>
      <c r="AR14" s="197"/>
      <c r="AS14" s="198" t="s">
        <v>612</v>
      </c>
      <c r="AT14" s="198"/>
      <c r="AU14" s="198"/>
      <c r="AV14" s="198"/>
      <c r="AW14" s="198"/>
      <c r="AX14" s="198"/>
      <c r="AY14" s="198"/>
      <c r="AZ14" s="198"/>
      <c r="BA14" s="198"/>
      <c r="BB14" s="198"/>
      <c r="BC14" s="198"/>
      <c r="BD14" s="198"/>
      <c r="BE14" s="198"/>
      <c r="BF14" s="198"/>
      <c r="BG14" s="198"/>
      <c r="BH14" s="198"/>
      <c r="BI14" s="198"/>
      <c r="BJ14" s="198"/>
      <c r="BK14" s="198"/>
      <c r="BL14" s="198"/>
      <c r="BM14" s="199"/>
      <c r="BN14" s="322"/>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3"/>
      <c r="DG14" s="323"/>
      <c r="DH14" s="323"/>
      <c r="DI14" s="323"/>
      <c r="DJ14" s="323"/>
      <c r="DK14" s="323"/>
      <c r="DL14" s="323"/>
      <c r="DM14" s="323"/>
      <c r="DN14" s="323"/>
      <c r="DO14" s="323"/>
      <c r="DP14" s="323"/>
      <c r="DQ14" s="323"/>
      <c r="DR14" s="323"/>
      <c r="DS14" s="323"/>
      <c r="DT14" s="323"/>
      <c r="DU14" s="323"/>
      <c r="DV14" s="323"/>
      <c r="DW14" s="323"/>
      <c r="DX14" s="323"/>
      <c r="DY14" s="323"/>
      <c r="DZ14" s="323"/>
      <c r="EA14" s="323"/>
      <c r="EB14" s="324"/>
    </row>
    <row r="15" spans="2:132" ht="24.6" customHeight="1" x14ac:dyDescent="0.2">
      <c r="B15" s="186"/>
      <c r="C15" s="187"/>
      <c r="D15" s="187"/>
      <c r="E15" s="187"/>
      <c r="F15" s="187"/>
      <c r="G15" s="187"/>
      <c r="H15" s="187"/>
      <c r="I15" s="187"/>
      <c r="J15" s="187"/>
      <c r="K15" s="187"/>
      <c r="L15" s="187"/>
      <c r="M15" s="188"/>
      <c r="N15" s="210" t="s">
        <v>549</v>
      </c>
      <c r="O15" s="211"/>
      <c r="P15" s="211"/>
      <c r="Q15" s="211"/>
      <c r="R15" s="211"/>
      <c r="S15" s="211"/>
      <c r="T15" s="211"/>
      <c r="U15" s="212"/>
      <c r="V15" s="196" t="s">
        <v>566</v>
      </c>
      <c r="W15" s="196"/>
      <c r="X15" s="196"/>
      <c r="Y15" s="196"/>
      <c r="Z15" s="196"/>
      <c r="AA15" s="196"/>
      <c r="AB15" s="196"/>
      <c r="AC15" s="196"/>
      <c r="AD15" s="196"/>
      <c r="AE15" s="196"/>
      <c r="AF15" s="196"/>
      <c r="AG15" s="196"/>
      <c r="AH15" s="196"/>
      <c r="AI15" s="196"/>
      <c r="AJ15" s="196"/>
      <c r="AK15" s="196"/>
      <c r="AL15" s="196"/>
      <c r="AM15" s="197" t="s">
        <v>152</v>
      </c>
      <c r="AN15" s="197"/>
      <c r="AO15" s="197"/>
      <c r="AP15" s="197"/>
      <c r="AQ15" s="197"/>
      <c r="AR15" s="197"/>
      <c r="AS15" s="198" t="s">
        <v>603</v>
      </c>
      <c r="AT15" s="198"/>
      <c r="AU15" s="198"/>
      <c r="AV15" s="198"/>
      <c r="AW15" s="198"/>
      <c r="AX15" s="198"/>
      <c r="AY15" s="198"/>
      <c r="AZ15" s="198"/>
      <c r="BA15" s="198"/>
      <c r="BB15" s="198"/>
      <c r="BC15" s="198"/>
      <c r="BD15" s="198"/>
      <c r="BE15" s="198"/>
      <c r="BF15" s="198"/>
      <c r="BG15" s="198"/>
      <c r="BH15" s="198"/>
      <c r="BI15" s="198"/>
      <c r="BJ15" s="198"/>
      <c r="BK15" s="198"/>
      <c r="BL15" s="198"/>
      <c r="BM15" s="199"/>
      <c r="BN15" s="431"/>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7"/>
    </row>
    <row r="16" spans="2:132" ht="27.6" customHeight="1" x14ac:dyDescent="0.2">
      <c r="B16" s="186"/>
      <c r="C16" s="187"/>
      <c r="D16" s="187"/>
      <c r="E16" s="187"/>
      <c r="F16" s="187"/>
      <c r="G16" s="187"/>
      <c r="H16" s="187"/>
      <c r="I16" s="187"/>
      <c r="J16" s="187"/>
      <c r="K16" s="187"/>
      <c r="L16" s="187"/>
      <c r="M16" s="188"/>
      <c r="N16" s="190"/>
      <c r="O16" s="191"/>
      <c r="P16" s="191"/>
      <c r="Q16" s="191"/>
      <c r="R16" s="191"/>
      <c r="S16" s="191"/>
      <c r="T16" s="191"/>
      <c r="U16" s="192"/>
      <c r="V16" s="196" t="s">
        <v>567</v>
      </c>
      <c r="W16" s="196"/>
      <c r="X16" s="196"/>
      <c r="Y16" s="196"/>
      <c r="Z16" s="196"/>
      <c r="AA16" s="196"/>
      <c r="AB16" s="196"/>
      <c r="AC16" s="196"/>
      <c r="AD16" s="196"/>
      <c r="AE16" s="196"/>
      <c r="AF16" s="196"/>
      <c r="AG16" s="196"/>
      <c r="AH16" s="196"/>
      <c r="AI16" s="196"/>
      <c r="AJ16" s="196"/>
      <c r="AK16" s="196"/>
      <c r="AL16" s="196"/>
      <c r="AM16" s="197" t="s">
        <v>152</v>
      </c>
      <c r="AN16" s="197"/>
      <c r="AO16" s="197"/>
      <c r="AP16" s="197"/>
      <c r="AQ16" s="197"/>
      <c r="AR16" s="197"/>
      <c r="AS16" s="196" t="s">
        <v>604</v>
      </c>
      <c r="AT16" s="196"/>
      <c r="AU16" s="196"/>
      <c r="AV16" s="196"/>
      <c r="AW16" s="196"/>
      <c r="AX16" s="196"/>
      <c r="AY16" s="196"/>
      <c r="AZ16" s="196"/>
      <c r="BA16" s="196"/>
      <c r="BB16" s="196"/>
      <c r="BC16" s="196"/>
      <c r="BD16" s="196"/>
      <c r="BE16" s="196"/>
      <c r="BF16" s="196"/>
      <c r="BG16" s="196"/>
      <c r="BH16" s="196"/>
      <c r="BI16" s="196"/>
      <c r="BJ16" s="196"/>
      <c r="BK16" s="196"/>
      <c r="BL16" s="196"/>
      <c r="BM16" s="222"/>
      <c r="BN16" s="322"/>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3"/>
      <c r="DG16" s="323"/>
      <c r="DH16" s="323"/>
      <c r="DI16" s="323"/>
      <c r="DJ16" s="323"/>
      <c r="DK16" s="323"/>
      <c r="DL16" s="323"/>
      <c r="DM16" s="323"/>
      <c r="DN16" s="323"/>
      <c r="DO16" s="323"/>
      <c r="DP16" s="323"/>
      <c r="DQ16" s="323"/>
      <c r="DR16" s="323"/>
      <c r="DS16" s="323"/>
      <c r="DT16" s="323"/>
      <c r="DU16" s="323"/>
      <c r="DV16" s="323"/>
      <c r="DW16" s="323"/>
      <c r="DX16" s="323"/>
      <c r="DY16" s="323"/>
      <c r="DZ16" s="323"/>
      <c r="EA16" s="323"/>
      <c r="EB16" s="324"/>
    </row>
    <row r="17" spans="2:132" ht="17.399999999999999" customHeight="1" x14ac:dyDescent="0.2">
      <c r="B17" s="186"/>
      <c r="C17" s="187"/>
      <c r="D17" s="187"/>
      <c r="E17" s="187"/>
      <c r="F17" s="187"/>
      <c r="G17" s="187"/>
      <c r="H17" s="187"/>
      <c r="I17" s="187"/>
      <c r="J17" s="187"/>
      <c r="K17" s="187"/>
      <c r="L17" s="187"/>
      <c r="M17" s="188"/>
      <c r="N17" s="444" t="s">
        <v>550</v>
      </c>
      <c r="O17" s="445"/>
      <c r="P17" s="445"/>
      <c r="Q17" s="445"/>
      <c r="R17" s="445"/>
      <c r="S17" s="445"/>
      <c r="T17" s="445"/>
      <c r="U17" s="446"/>
      <c r="V17" s="196" t="s">
        <v>570</v>
      </c>
      <c r="W17" s="196"/>
      <c r="X17" s="196"/>
      <c r="Y17" s="196"/>
      <c r="Z17" s="196"/>
      <c r="AA17" s="196"/>
      <c r="AB17" s="196"/>
      <c r="AC17" s="196"/>
      <c r="AD17" s="196"/>
      <c r="AE17" s="196"/>
      <c r="AF17" s="196"/>
      <c r="AG17" s="196"/>
      <c r="AH17" s="196"/>
      <c r="AI17" s="196"/>
      <c r="AJ17" s="196"/>
      <c r="AK17" s="196"/>
      <c r="AL17" s="196"/>
      <c r="AM17" s="197" t="s">
        <v>572</v>
      </c>
      <c r="AN17" s="197"/>
      <c r="AO17" s="197"/>
      <c r="AP17" s="197"/>
      <c r="AQ17" s="197"/>
      <c r="AR17" s="197"/>
      <c r="AS17" s="198" t="s">
        <v>614</v>
      </c>
      <c r="AT17" s="198"/>
      <c r="AU17" s="198"/>
      <c r="AV17" s="198"/>
      <c r="AW17" s="198"/>
      <c r="AX17" s="198"/>
      <c r="AY17" s="198"/>
      <c r="AZ17" s="198"/>
      <c r="BA17" s="198"/>
      <c r="BB17" s="198"/>
      <c r="BC17" s="198"/>
      <c r="BD17" s="198"/>
      <c r="BE17" s="198"/>
      <c r="BF17" s="198"/>
      <c r="BG17" s="198"/>
      <c r="BH17" s="198"/>
      <c r="BI17" s="198"/>
      <c r="BJ17" s="198"/>
      <c r="BK17" s="198"/>
      <c r="BL17" s="198"/>
      <c r="BM17" s="199"/>
      <c r="BN17" s="325" t="s">
        <v>647</v>
      </c>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7"/>
    </row>
    <row r="18" spans="2:132" ht="18" customHeight="1" x14ac:dyDescent="0.2">
      <c r="B18" s="186"/>
      <c r="C18" s="187"/>
      <c r="D18" s="187"/>
      <c r="E18" s="187"/>
      <c r="F18" s="187"/>
      <c r="G18" s="187"/>
      <c r="H18" s="187"/>
      <c r="I18" s="187"/>
      <c r="J18" s="187"/>
      <c r="K18" s="187"/>
      <c r="L18" s="187"/>
      <c r="M18" s="188"/>
      <c r="N18" s="444"/>
      <c r="O18" s="445"/>
      <c r="P18" s="445"/>
      <c r="Q18" s="445"/>
      <c r="R18" s="445"/>
      <c r="S18" s="445"/>
      <c r="T18" s="445"/>
      <c r="U18" s="446"/>
      <c r="V18" s="210" t="s">
        <v>569</v>
      </c>
      <c r="W18" s="211"/>
      <c r="X18" s="211"/>
      <c r="Y18" s="211"/>
      <c r="Z18" s="211"/>
      <c r="AA18" s="211"/>
      <c r="AB18" s="211"/>
      <c r="AC18" s="211"/>
      <c r="AD18" s="211"/>
      <c r="AE18" s="211"/>
      <c r="AF18" s="211"/>
      <c r="AG18" s="211"/>
      <c r="AH18" s="211"/>
      <c r="AI18" s="211"/>
      <c r="AJ18" s="211"/>
      <c r="AK18" s="211"/>
      <c r="AL18" s="212"/>
      <c r="AM18" s="447" t="s">
        <v>572</v>
      </c>
      <c r="AN18" s="448"/>
      <c r="AO18" s="448"/>
      <c r="AP18" s="448"/>
      <c r="AQ18" s="448"/>
      <c r="AR18" s="449"/>
      <c r="AS18" s="196" t="s">
        <v>613</v>
      </c>
      <c r="AT18" s="196"/>
      <c r="AU18" s="196"/>
      <c r="AV18" s="196"/>
      <c r="AW18" s="196"/>
      <c r="AX18" s="196"/>
      <c r="AY18" s="196"/>
      <c r="AZ18" s="196"/>
      <c r="BA18" s="196"/>
      <c r="BB18" s="196"/>
      <c r="BC18" s="196"/>
      <c r="BD18" s="196"/>
      <c r="BE18" s="196"/>
      <c r="BF18" s="196"/>
      <c r="BG18" s="196"/>
      <c r="BH18" s="196"/>
      <c r="BI18" s="196"/>
      <c r="BJ18" s="196"/>
      <c r="BK18" s="196"/>
      <c r="BL18" s="196"/>
      <c r="BM18" s="222"/>
      <c r="BN18" s="319"/>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1"/>
    </row>
    <row r="19" spans="2:132" ht="36.6" customHeight="1" x14ac:dyDescent="0.2">
      <c r="B19" s="186"/>
      <c r="C19" s="187"/>
      <c r="D19" s="187"/>
      <c r="E19" s="187"/>
      <c r="F19" s="187"/>
      <c r="G19" s="187"/>
      <c r="H19" s="187"/>
      <c r="I19" s="187"/>
      <c r="J19" s="187"/>
      <c r="K19" s="187"/>
      <c r="L19" s="187"/>
      <c r="M19" s="188"/>
      <c r="N19" s="444"/>
      <c r="O19" s="445"/>
      <c r="P19" s="445"/>
      <c r="Q19" s="445"/>
      <c r="R19" s="445"/>
      <c r="S19" s="445"/>
      <c r="T19" s="445"/>
      <c r="U19" s="446"/>
      <c r="V19" s="190"/>
      <c r="W19" s="191"/>
      <c r="X19" s="191"/>
      <c r="Y19" s="191"/>
      <c r="Z19" s="191"/>
      <c r="AA19" s="191"/>
      <c r="AB19" s="191"/>
      <c r="AC19" s="191"/>
      <c r="AD19" s="191"/>
      <c r="AE19" s="191"/>
      <c r="AF19" s="191"/>
      <c r="AG19" s="191"/>
      <c r="AH19" s="191"/>
      <c r="AI19" s="191"/>
      <c r="AJ19" s="191"/>
      <c r="AK19" s="191"/>
      <c r="AL19" s="192"/>
      <c r="AM19" s="450"/>
      <c r="AN19" s="451"/>
      <c r="AO19" s="451"/>
      <c r="AP19" s="451"/>
      <c r="AQ19" s="451"/>
      <c r="AR19" s="452"/>
      <c r="AS19" s="442" t="s">
        <v>668</v>
      </c>
      <c r="AT19" s="442"/>
      <c r="AU19" s="442"/>
      <c r="AV19" s="442"/>
      <c r="AW19" s="442"/>
      <c r="AX19" s="442"/>
      <c r="AY19" s="442"/>
      <c r="AZ19" s="442"/>
      <c r="BA19" s="442"/>
      <c r="BB19" s="442"/>
      <c r="BC19" s="442"/>
      <c r="BD19" s="442"/>
      <c r="BE19" s="442"/>
      <c r="BF19" s="442"/>
      <c r="BG19" s="442"/>
      <c r="BH19" s="442"/>
      <c r="BI19" s="442"/>
      <c r="BJ19" s="442"/>
      <c r="BK19" s="442"/>
      <c r="BL19" s="442"/>
      <c r="BM19" s="443"/>
      <c r="BN19" s="319"/>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1"/>
    </row>
    <row r="20" spans="2:132" ht="18.600000000000001" customHeight="1" x14ac:dyDescent="0.2">
      <c r="B20" s="186"/>
      <c r="C20" s="187"/>
      <c r="D20" s="187"/>
      <c r="E20" s="187"/>
      <c r="F20" s="187"/>
      <c r="G20" s="187"/>
      <c r="H20" s="187"/>
      <c r="I20" s="187"/>
      <c r="J20" s="187"/>
      <c r="K20" s="187"/>
      <c r="L20" s="187"/>
      <c r="M20" s="188"/>
      <c r="N20" s="444"/>
      <c r="O20" s="445"/>
      <c r="P20" s="445"/>
      <c r="Q20" s="445"/>
      <c r="R20" s="445"/>
      <c r="S20" s="445"/>
      <c r="T20" s="445"/>
      <c r="U20" s="446"/>
      <c r="V20" s="210" t="s">
        <v>568</v>
      </c>
      <c r="W20" s="211"/>
      <c r="X20" s="211"/>
      <c r="Y20" s="211"/>
      <c r="Z20" s="211"/>
      <c r="AA20" s="211"/>
      <c r="AB20" s="211"/>
      <c r="AC20" s="211"/>
      <c r="AD20" s="211"/>
      <c r="AE20" s="211"/>
      <c r="AF20" s="211"/>
      <c r="AG20" s="211"/>
      <c r="AH20" s="211"/>
      <c r="AI20" s="211"/>
      <c r="AJ20" s="211"/>
      <c r="AK20" s="211"/>
      <c r="AL20" s="212"/>
      <c r="AM20" s="447" t="s">
        <v>572</v>
      </c>
      <c r="AN20" s="448"/>
      <c r="AO20" s="448"/>
      <c r="AP20" s="448"/>
      <c r="AQ20" s="448"/>
      <c r="AR20" s="449"/>
      <c r="AS20" s="442" t="s">
        <v>669</v>
      </c>
      <c r="AT20" s="442"/>
      <c r="AU20" s="442"/>
      <c r="AV20" s="442"/>
      <c r="AW20" s="442"/>
      <c r="AX20" s="442"/>
      <c r="AY20" s="442"/>
      <c r="AZ20" s="442"/>
      <c r="BA20" s="442"/>
      <c r="BB20" s="442"/>
      <c r="BC20" s="442"/>
      <c r="BD20" s="442"/>
      <c r="BE20" s="442"/>
      <c r="BF20" s="442"/>
      <c r="BG20" s="442"/>
      <c r="BH20" s="442"/>
      <c r="BI20" s="442"/>
      <c r="BJ20" s="442"/>
      <c r="BK20" s="442"/>
      <c r="BL20" s="442"/>
      <c r="BM20" s="443"/>
      <c r="BN20" s="319"/>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c r="CZ20" s="320"/>
      <c r="DA20" s="320"/>
      <c r="DB20" s="320"/>
      <c r="DC20" s="320"/>
      <c r="DD20" s="320"/>
      <c r="DE20" s="320"/>
      <c r="DF20" s="320"/>
      <c r="DG20" s="320"/>
      <c r="DH20" s="320"/>
      <c r="DI20" s="320"/>
      <c r="DJ20" s="320"/>
      <c r="DK20" s="320"/>
      <c r="DL20" s="320"/>
      <c r="DM20" s="320"/>
      <c r="DN20" s="320"/>
      <c r="DO20" s="320"/>
      <c r="DP20" s="320"/>
      <c r="DQ20" s="320"/>
      <c r="DR20" s="320"/>
      <c r="DS20" s="320"/>
      <c r="DT20" s="320"/>
      <c r="DU20" s="320"/>
      <c r="DV20" s="320"/>
      <c r="DW20" s="320"/>
      <c r="DX20" s="320"/>
      <c r="DY20" s="320"/>
      <c r="DZ20" s="320"/>
      <c r="EA20" s="320"/>
      <c r="EB20" s="321"/>
    </row>
    <row r="21" spans="2:132" ht="18.600000000000001" customHeight="1" x14ac:dyDescent="0.2">
      <c r="B21" s="186"/>
      <c r="C21" s="187"/>
      <c r="D21" s="187"/>
      <c r="E21" s="187"/>
      <c r="F21" s="187"/>
      <c r="G21" s="187"/>
      <c r="H21" s="187"/>
      <c r="I21" s="187"/>
      <c r="J21" s="187"/>
      <c r="K21" s="187"/>
      <c r="L21" s="187"/>
      <c r="M21" s="188"/>
      <c r="N21" s="444"/>
      <c r="O21" s="445"/>
      <c r="P21" s="445"/>
      <c r="Q21" s="445"/>
      <c r="R21" s="445"/>
      <c r="S21" s="445"/>
      <c r="T21" s="445"/>
      <c r="U21" s="446"/>
      <c r="V21" s="190"/>
      <c r="W21" s="191"/>
      <c r="X21" s="191"/>
      <c r="Y21" s="191"/>
      <c r="Z21" s="191"/>
      <c r="AA21" s="191"/>
      <c r="AB21" s="191"/>
      <c r="AC21" s="191"/>
      <c r="AD21" s="191"/>
      <c r="AE21" s="191"/>
      <c r="AF21" s="191"/>
      <c r="AG21" s="191"/>
      <c r="AH21" s="191"/>
      <c r="AI21" s="191"/>
      <c r="AJ21" s="191"/>
      <c r="AK21" s="191"/>
      <c r="AL21" s="192"/>
      <c r="AM21" s="450"/>
      <c r="AN21" s="451"/>
      <c r="AO21" s="451"/>
      <c r="AP21" s="451"/>
      <c r="AQ21" s="451"/>
      <c r="AR21" s="452"/>
      <c r="AS21" s="196" t="s">
        <v>615</v>
      </c>
      <c r="AT21" s="196"/>
      <c r="AU21" s="196"/>
      <c r="AV21" s="196"/>
      <c r="AW21" s="196"/>
      <c r="AX21" s="196"/>
      <c r="AY21" s="196"/>
      <c r="AZ21" s="196"/>
      <c r="BA21" s="196"/>
      <c r="BB21" s="196"/>
      <c r="BC21" s="196"/>
      <c r="BD21" s="196"/>
      <c r="BE21" s="196"/>
      <c r="BF21" s="196"/>
      <c r="BG21" s="196"/>
      <c r="BH21" s="196"/>
      <c r="BI21" s="196"/>
      <c r="BJ21" s="196"/>
      <c r="BK21" s="196"/>
      <c r="BL21" s="196"/>
      <c r="BM21" s="222"/>
      <c r="BN21" s="322"/>
      <c r="BO21" s="323"/>
      <c r="BP21" s="323"/>
      <c r="BQ21" s="323"/>
      <c r="BR21" s="323"/>
      <c r="BS21" s="323"/>
      <c r="BT21" s="323"/>
      <c r="BU21" s="323"/>
      <c r="BV21" s="323"/>
      <c r="BW21" s="323"/>
      <c r="BX21" s="323"/>
      <c r="BY21" s="323"/>
      <c r="BZ21" s="323"/>
      <c r="CA21" s="323"/>
      <c r="CB21" s="323"/>
      <c r="CC21" s="323"/>
      <c r="CD21" s="323"/>
      <c r="CE21" s="323"/>
      <c r="CF21" s="323"/>
      <c r="CG21" s="323"/>
      <c r="CH21" s="323"/>
      <c r="CI21" s="323"/>
      <c r="CJ21" s="323"/>
      <c r="CK21" s="323"/>
      <c r="CL21" s="323"/>
      <c r="CM21" s="323"/>
      <c r="CN21" s="323"/>
      <c r="CO21" s="323"/>
      <c r="CP21" s="323"/>
      <c r="CQ21" s="323"/>
      <c r="CR21" s="323"/>
      <c r="CS21" s="323"/>
      <c r="CT21" s="323"/>
      <c r="CU21" s="323"/>
      <c r="CV21" s="323"/>
      <c r="CW21" s="323"/>
      <c r="CX21" s="323"/>
      <c r="CY21" s="323"/>
      <c r="CZ21" s="323"/>
      <c r="DA21" s="323"/>
      <c r="DB21" s="323"/>
      <c r="DC21" s="323"/>
      <c r="DD21" s="323"/>
      <c r="DE21" s="323"/>
      <c r="DF21" s="323"/>
      <c r="DG21" s="323"/>
      <c r="DH21" s="323"/>
      <c r="DI21" s="323"/>
      <c r="DJ21" s="323"/>
      <c r="DK21" s="323"/>
      <c r="DL21" s="323"/>
      <c r="DM21" s="323"/>
      <c r="DN21" s="323"/>
      <c r="DO21" s="323"/>
      <c r="DP21" s="323"/>
      <c r="DQ21" s="323"/>
      <c r="DR21" s="323"/>
      <c r="DS21" s="323"/>
      <c r="DT21" s="323"/>
      <c r="DU21" s="323"/>
      <c r="DV21" s="323"/>
      <c r="DW21" s="323"/>
      <c r="DX21" s="323"/>
      <c r="DY21" s="323"/>
      <c r="DZ21" s="323"/>
      <c r="EA21" s="323"/>
      <c r="EB21" s="324"/>
    </row>
    <row r="22" spans="2:132" ht="22.8" customHeight="1" x14ac:dyDescent="0.2">
      <c r="B22" s="186"/>
      <c r="C22" s="187"/>
      <c r="D22" s="187"/>
      <c r="E22" s="187"/>
      <c r="F22" s="187"/>
      <c r="G22" s="187"/>
      <c r="H22" s="187"/>
      <c r="I22" s="187"/>
      <c r="J22" s="187"/>
      <c r="K22" s="187"/>
      <c r="L22" s="187"/>
      <c r="M22" s="188"/>
      <c r="N22" s="210" t="s">
        <v>548</v>
      </c>
      <c r="O22" s="211"/>
      <c r="P22" s="211"/>
      <c r="Q22" s="211"/>
      <c r="R22" s="211"/>
      <c r="S22" s="211"/>
      <c r="T22" s="211"/>
      <c r="U22" s="212"/>
      <c r="V22" s="210" t="s">
        <v>571</v>
      </c>
      <c r="W22" s="211"/>
      <c r="X22" s="211"/>
      <c r="Y22" s="211"/>
      <c r="Z22" s="211"/>
      <c r="AA22" s="211"/>
      <c r="AB22" s="211"/>
      <c r="AC22" s="211"/>
      <c r="AD22" s="211"/>
      <c r="AE22" s="211"/>
      <c r="AF22" s="211"/>
      <c r="AG22" s="211"/>
      <c r="AH22" s="211"/>
      <c r="AI22" s="211"/>
      <c r="AJ22" s="211"/>
      <c r="AK22" s="211"/>
      <c r="AL22" s="212"/>
      <c r="AM22" s="197" t="s">
        <v>157</v>
      </c>
      <c r="AN22" s="197"/>
      <c r="AO22" s="197"/>
      <c r="AP22" s="197"/>
      <c r="AQ22" s="197"/>
      <c r="AR22" s="197"/>
      <c r="AS22" s="198" t="s">
        <v>605</v>
      </c>
      <c r="AT22" s="198"/>
      <c r="AU22" s="198"/>
      <c r="AV22" s="198"/>
      <c r="AW22" s="198"/>
      <c r="AX22" s="198"/>
      <c r="AY22" s="198"/>
      <c r="AZ22" s="198"/>
      <c r="BA22" s="198"/>
      <c r="BB22" s="198"/>
      <c r="BC22" s="198"/>
      <c r="BD22" s="198"/>
      <c r="BE22" s="198"/>
      <c r="BF22" s="198"/>
      <c r="BG22" s="198"/>
      <c r="BH22" s="198"/>
      <c r="BI22" s="198"/>
      <c r="BJ22" s="198"/>
      <c r="BK22" s="198"/>
      <c r="BL22" s="198"/>
      <c r="BM22" s="199"/>
      <c r="BN22" s="432" t="s">
        <v>648</v>
      </c>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c r="CN22" s="433"/>
      <c r="CO22" s="433"/>
      <c r="CP22" s="433"/>
      <c r="CQ22" s="433"/>
      <c r="CR22" s="433"/>
      <c r="CS22" s="433"/>
      <c r="CT22" s="433"/>
      <c r="CU22" s="433"/>
      <c r="CV22" s="433"/>
      <c r="CW22" s="433"/>
      <c r="CX22" s="433"/>
      <c r="CY22" s="433"/>
      <c r="CZ22" s="433"/>
      <c r="DA22" s="433"/>
      <c r="DB22" s="433"/>
      <c r="DC22" s="433"/>
      <c r="DD22" s="433"/>
      <c r="DE22" s="433"/>
      <c r="DF22" s="433"/>
      <c r="DG22" s="433"/>
      <c r="DH22" s="433"/>
      <c r="DI22" s="433"/>
      <c r="DJ22" s="433"/>
      <c r="DK22" s="433"/>
      <c r="DL22" s="433"/>
      <c r="DM22" s="433"/>
      <c r="DN22" s="433"/>
      <c r="DO22" s="433"/>
      <c r="DP22" s="433"/>
      <c r="DQ22" s="433"/>
      <c r="DR22" s="433"/>
      <c r="DS22" s="433"/>
      <c r="DT22" s="433"/>
      <c r="DU22" s="433"/>
      <c r="DV22" s="433"/>
      <c r="DW22" s="433"/>
      <c r="DX22" s="433"/>
      <c r="DY22" s="433"/>
      <c r="DZ22" s="433"/>
      <c r="EA22" s="433"/>
      <c r="EB22" s="434"/>
    </row>
    <row r="23" spans="2:132" ht="22.8" customHeight="1" x14ac:dyDescent="0.2">
      <c r="B23" s="186"/>
      <c r="C23" s="187"/>
      <c r="D23" s="187"/>
      <c r="E23" s="187"/>
      <c r="F23" s="187"/>
      <c r="G23" s="187"/>
      <c r="H23" s="187"/>
      <c r="I23" s="187"/>
      <c r="J23" s="187"/>
      <c r="K23" s="187"/>
      <c r="L23" s="187"/>
      <c r="M23" s="188"/>
      <c r="N23" s="354"/>
      <c r="O23" s="206"/>
      <c r="P23" s="206"/>
      <c r="Q23" s="206"/>
      <c r="R23" s="206"/>
      <c r="S23" s="206"/>
      <c r="T23" s="206"/>
      <c r="U23" s="207"/>
      <c r="V23" s="354"/>
      <c r="W23" s="206"/>
      <c r="X23" s="206"/>
      <c r="Y23" s="206"/>
      <c r="Z23" s="206"/>
      <c r="AA23" s="206"/>
      <c r="AB23" s="206"/>
      <c r="AC23" s="206"/>
      <c r="AD23" s="206"/>
      <c r="AE23" s="206"/>
      <c r="AF23" s="206"/>
      <c r="AG23" s="206"/>
      <c r="AH23" s="206"/>
      <c r="AI23" s="206"/>
      <c r="AJ23" s="206"/>
      <c r="AK23" s="206"/>
      <c r="AL23" s="207"/>
      <c r="AM23" s="202" t="s">
        <v>159</v>
      </c>
      <c r="AN23" s="202"/>
      <c r="AO23" s="202"/>
      <c r="AP23" s="202"/>
      <c r="AQ23" s="202"/>
      <c r="AR23" s="202"/>
      <c r="AS23" s="203" t="s">
        <v>606</v>
      </c>
      <c r="AT23" s="203"/>
      <c r="AU23" s="203"/>
      <c r="AV23" s="203"/>
      <c r="AW23" s="203"/>
      <c r="AX23" s="203"/>
      <c r="AY23" s="203"/>
      <c r="AZ23" s="203"/>
      <c r="BA23" s="203"/>
      <c r="BB23" s="203"/>
      <c r="BC23" s="203"/>
      <c r="BD23" s="203"/>
      <c r="BE23" s="203"/>
      <c r="BF23" s="203"/>
      <c r="BG23" s="203"/>
      <c r="BH23" s="203"/>
      <c r="BI23" s="203"/>
      <c r="BJ23" s="203"/>
      <c r="BK23" s="203"/>
      <c r="BL23" s="203"/>
      <c r="BM23" s="204"/>
      <c r="BN23" s="435"/>
      <c r="BO23" s="436"/>
      <c r="BP23" s="436"/>
      <c r="BQ23" s="436"/>
      <c r="BR23" s="436"/>
      <c r="BS23" s="436"/>
      <c r="BT23" s="436"/>
      <c r="BU23" s="436"/>
      <c r="BV23" s="436"/>
      <c r="BW23" s="436"/>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6"/>
      <c r="CU23" s="436"/>
      <c r="CV23" s="436"/>
      <c r="CW23" s="436"/>
      <c r="CX23" s="436"/>
      <c r="CY23" s="436"/>
      <c r="CZ23" s="436"/>
      <c r="DA23" s="436"/>
      <c r="DB23" s="436"/>
      <c r="DC23" s="436"/>
      <c r="DD23" s="436"/>
      <c r="DE23" s="436"/>
      <c r="DF23" s="436"/>
      <c r="DG23" s="436"/>
      <c r="DH23" s="436"/>
      <c r="DI23" s="436"/>
      <c r="DJ23" s="436"/>
      <c r="DK23" s="436"/>
      <c r="DL23" s="436"/>
      <c r="DM23" s="436"/>
      <c r="DN23" s="436"/>
      <c r="DO23" s="436"/>
      <c r="DP23" s="436"/>
      <c r="DQ23" s="436"/>
      <c r="DR23" s="436"/>
      <c r="DS23" s="436"/>
      <c r="DT23" s="436"/>
      <c r="DU23" s="436"/>
      <c r="DV23" s="436"/>
      <c r="DW23" s="436"/>
      <c r="DX23" s="436"/>
      <c r="DY23" s="436"/>
      <c r="DZ23" s="436"/>
      <c r="EA23" s="436"/>
      <c r="EB23" s="437"/>
    </row>
    <row r="24" spans="2:132" ht="18" customHeight="1" x14ac:dyDescent="0.2">
      <c r="B24" s="225" t="s">
        <v>551</v>
      </c>
      <c r="C24" s="208"/>
      <c r="D24" s="208"/>
      <c r="E24" s="208"/>
      <c r="F24" s="208"/>
      <c r="G24" s="208"/>
      <c r="H24" s="208"/>
      <c r="I24" s="208"/>
      <c r="J24" s="208"/>
      <c r="K24" s="208"/>
      <c r="L24" s="208"/>
      <c r="M24" s="208"/>
      <c r="N24" s="189" t="s">
        <v>552</v>
      </c>
      <c r="O24" s="184"/>
      <c r="P24" s="184"/>
      <c r="Q24" s="184"/>
      <c r="R24" s="184"/>
      <c r="S24" s="184"/>
      <c r="T24" s="184"/>
      <c r="U24" s="185"/>
      <c r="V24" s="208" t="s">
        <v>558</v>
      </c>
      <c r="W24" s="208"/>
      <c r="X24" s="208"/>
      <c r="Y24" s="208"/>
      <c r="Z24" s="208"/>
      <c r="AA24" s="208"/>
      <c r="AB24" s="208"/>
      <c r="AC24" s="208"/>
      <c r="AD24" s="208"/>
      <c r="AE24" s="208"/>
      <c r="AF24" s="208"/>
      <c r="AG24" s="208"/>
      <c r="AH24" s="208"/>
      <c r="AI24" s="208"/>
      <c r="AJ24" s="208"/>
      <c r="AK24" s="208"/>
      <c r="AL24" s="208"/>
      <c r="AM24" s="209" t="s">
        <v>162</v>
      </c>
      <c r="AN24" s="209"/>
      <c r="AO24" s="209"/>
      <c r="AP24" s="209"/>
      <c r="AQ24" s="209"/>
      <c r="AR24" s="209"/>
      <c r="AS24" s="194" t="s">
        <v>607</v>
      </c>
      <c r="AT24" s="194"/>
      <c r="AU24" s="194"/>
      <c r="AV24" s="194"/>
      <c r="AW24" s="194"/>
      <c r="AX24" s="194"/>
      <c r="AY24" s="194"/>
      <c r="AZ24" s="194"/>
      <c r="BA24" s="194"/>
      <c r="BB24" s="194"/>
      <c r="BC24" s="194"/>
      <c r="BD24" s="194"/>
      <c r="BE24" s="194"/>
      <c r="BF24" s="194"/>
      <c r="BG24" s="194"/>
      <c r="BH24" s="194"/>
      <c r="BI24" s="194"/>
      <c r="BJ24" s="194"/>
      <c r="BK24" s="194"/>
      <c r="BL24" s="194"/>
      <c r="BM24" s="195"/>
      <c r="BN24" s="316" t="s">
        <v>660</v>
      </c>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2"/>
    </row>
    <row r="25" spans="2:132" ht="23.4" customHeight="1" x14ac:dyDescent="0.2">
      <c r="B25" s="226"/>
      <c r="C25" s="201"/>
      <c r="D25" s="201"/>
      <c r="E25" s="201"/>
      <c r="F25" s="201"/>
      <c r="G25" s="201"/>
      <c r="H25" s="201"/>
      <c r="I25" s="201"/>
      <c r="J25" s="201"/>
      <c r="K25" s="201"/>
      <c r="L25" s="201"/>
      <c r="M25" s="201"/>
      <c r="N25" s="190"/>
      <c r="O25" s="191"/>
      <c r="P25" s="191"/>
      <c r="Q25" s="191"/>
      <c r="R25" s="191"/>
      <c r="S25" s="191"/>
      <c r="T25" s="191"/>
      <c r="U25" s="192"/>
      <c r="V25" s="196" t="s">
        <v>557</v>
      </c>
      <c r="W25" s="196"/>
      <c r="X25" s="196"/>
      <c r="Y25" s="196"/>
      <c r="Z25" s="196"/>
      <c r="AA25" s="196"/>
      <c r="AB25" s="196"/>
      <c r="AC25" s="196"/>
      <c r="AD25" s="196"/>
      <c r="AE25" s="196"/>
      <c r="AF25" s="196"/>
      <c r="AG25" s="196"/>
      <c r="AH25" s="196"/>
      <c r="AI25" s="196"/>
      <c r="AJ25" s="196"/>
      <c r="AK25" s="196"/>
      <c r="AL25" s="196"/>
      <c r="AM25" s="197" t="s">
        <v>162</v>
      </c>
      <c r="AN25" s="197"/>
      <c r="AO25" s="197"/>
      <c r="AP25" s="197"/>
      <c r="AQ25" s="197"/>
      <c r="AR25" s="197"/>
      <c r="AS25" s="198" t="s">
        <v>607</v>
      </c>
      <c r="AT25" s="198"/>
      <c r="AU25" s="198"/>
      <c r="AV25" s="198"/>
      <c r="AW25" s="198"/>
      <c r="AX25" s="198"/>
      <c r="AY25" s="198"/>
      <c r="AZ25" s="198"/>
      <c r="BA25" s="198"/>
      <c r="BB25" s="198"/>
      <c r="BC25" s="198"/>
      <c r="BD25" s="198"/>
      <c r="BE25" s="198"/>
      <c r="BF25" s="198"/>
      <c r="BG25" s="198"/>
      <c r="BH25" s="198"/>
      <c r="BI25" s="198"/>
      <c r="BJ25" s="198"/>
      <c r="BK25" s="198"/>
      <c r="BL25" s="198"/>
      <c r="BM25" s="199"/>
      <c r="BN25" s="336"/>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8"/>
    </row>
    <row r="26" spans="2:132" ht="27.6" customHeight="1" x14ac:dyDescent="0.2">
      <c r="B26" s="227"/>
      <c r="C26" s="196"/>
      <c r="D26" s="196"/>
      <c r="E26" s="196"/>
      <c r="F26" s="196"/>
      <c r="G26" s="196"/>
      <c r="H26" s="196"/>
      <c r="I26" s="196"/>
      <c r="J26" s="196"/>
      <c r="K26" s="196"/>
      <c r="L26" s="196"/>
      <c r="M26" s="196"/>
      <c r="N26" s="210" t="s">
        <v>553</v>
      </c>
      <c r="O26" s="211"/>
      <c r="P26" s="211"/>
      <c r="Q26" s="211"/>
      <c r="R26" s="211"/>
      <c r="S26" s="211"/>
      <c r="T26" s="211"/>
      <c r="U26" s="212"/>
      <c r="V26" s="196" t="s">
        <v>556</v>
      </c>
      <c r="W26" s="196"/>
      <c r="X26" s="196"/>
      <c r="Y26" s="196"/>
      <c r="Z26" s="196"/>
      <c r="AA26" s="196"/>
      <c r="AB26" s="196"/>
      <c r="AC26" s="196"/>
      <c r="AD26" s="196"/>
      <c r="AE26" s="196"/>
      <c r="AF26" s="196"/>
      <c r="AG26" s="196"/>
      <c r="AH26" s="196"/>
      <c r="AI26" s="196"/>
      <c r="AJ26" s="196"/>
      <c r="AK26" s="196"/>
      <c r="AL26" s="196"/>
      <c r="AM26" s="197" t="s">
        <v>149</v>
      </c>
      <c r="AN26" s="197"/>
      <c r="AO26" s="197"/>
      <c r="AP26" s="197"/>
      <c r="AQ26" s="197"/>
      <c r="AR26" s="197"/>
      <c r="AS26" s="196" t="s">
        <v>609</v>
      </c>
      <c r="AT26" s="196"/>
      <c r="AU26" s="196"/>
      <c r="AV26" s="196"/>
      <c r="AW26" s="196"/>
      <c r="AX26" s="196"/>
      <c r="AY26" s="196"/>
      <c r="AZ26" s="196"/>
      <c r="BA26" s="196"/>
      <c r="BB26" s="196"/>
      <c r="BC26" s="196"/>
      <c r="BD26" s="196"/>
      <c r="BE26" s="196"/>
      <c r="BF26" s="196"/>
      <c r="BG26" s="196"/>
      <c r="BH26" s="196"/>
      <c r="BI26" s="196"/>
      <c r="BJ26" s="196"/>
      <c r="BK26" s="196"/>
      <c r="BL26" s="196"/>
      <c r="BM26" s="222"/>
      <c r="BN26" s="325" t="s">
        <v>641</v>
      </c>
      <c r="BO26" s="438"/>
      <c r="BP26" s="438"/>
      <c r="BQ26" s="438"/>
      <c r="BR26" s="438"/>
      <c r="BS26" s="438"/>
      <c r="BT26" s="438"/>
      <c r="BU26" s="438"/>
      <c r="BV26" s="438"/>
      <c r="BW26" s="438"/>
      <c r="BX26" s="438"/>
      <c r="BY26" s="438"/>
      <c r="BZ26" s="438"/>
      <c r="CA26" s="438"/>
      <c r="CB26" s="438"/>
      <c r="CC26" s="438"/>
      <c r="CD26" s="438"/>
      <c r="CE26" s="438"/>
      <c r="CF26" s="438"/>
      <c r="CG26" s="438"/>
      <c r="CH26" s="438"/>
      <c r="CI26" s="438"/>
      <c r="CJ26" s="438"/>
      <c r="CK26" s="438"/>
      <c r="CL26" s="438"/>
      <c r="CM26" s="438"/>
      <c r="CN26" s="438"/>
      <c r="CO26" s="438"/>
      <c r="CP26" s="438"/>
      <c r="CQ26" s="438"/>
      <c r="CR26" s="438"/>
      <c r="CS26" s="438"/>
      <c r="CT26" s="438"/>
      <c r="CU26" s="438"/>
      <c r="CV26" s="438"/>
      <c r="CW26" s="438"/>
      <c r="CX26" s="438"/>
      <c r="CY26" s="438"/>
      <c r="CZ26" s="438"/>
      <c r="DA26" s="438"/>
      <c r="DB26" s="438"/>
      <c r="DC26" s="438"/>
      <c r="DD26" s="438"/>
      <c r="DE26" s="438"/>
      <c r="DF26" s="438"/>
      <c r="DG26" s="438"/>
      <c r="DH26" s="438"/>
      <c r="DI26" s="438"/>
      <c r="DJ26" s="438"/>
      <c r="DK26" s="438"/>
      <c r="DL26" s="438"/>
      <c r="DM26" s="438"/>
      <c r="DN26" s="438"/>
      <c r="DO26" s="438"/>
      <c r="DP26" s="438"/>
      <c r="DQ26" s="438"/>
      <c r="DR26" s="438"/>
      <c r="DS26" s="438"/>
      <c r="DT26" s="438"/>
      <c r="DU26" s="438"/>
      <c r="DV26" s="438"/>
      <c r="DW26" s="438"/>
      <c r="DX26" s="438"/>
      <c r="DY26" s="438"/>
      <c r="DZ26" s="438"/>
      <c r="EA26" s="438"/>
      <c r="EB26" s="439"/>
    </row>
    <row r="27" spans="2:132" ht="18" customHeight="1" x14ac:dyDescent="0.2">
      <c r="B27" s="227"/>
      <c r="C27" s="196"/>
      <c r="D27" s="196"/>
      <c r="E27" s="196"/>
      <c r="F27" s="196"/>
      <c r="G27" s="196"/>
      <c r="H27" s="196"/>
      <c r="I27" s="196"/>
      <c r="J27" s="196"/>
      <c r="K27" s="196"/>
      <c r="L27" s="196"/>
      <c r="M27" s="196"/>
      <c r="N27" s="200"/>
      <c r="O27" s="187"/>
      <c r="P27" s="187"/>
      <c r="Q27" s="187"/>
      <c r="R27" s="187"/>
      <c r="S27" s="187"/>
      <c r="T27" s="187"/>
      <c r="U27" s="188"/>
      <c r="V27" s="196" t="s">
        <v>554</v>
      </c>
      <c r="W27" s="196"/>
      <c r="X27" s="196"/>
      <c r="Y27" s="196"/>
      <c r="Z27" s="196"/>
      <c r="AA27" s="196"/>
      <c r="AB27" s="196"/>
      <c r="AC27" s="196"/>
      <c r="AD27" s="196"/>
      <c r="AE27" s="196"/>
      <c r="AF27" s="196"/>
      <c r="AG27" s="196"/>
      <c r="AH27" s="196"/>
      <c r="AI27" s="196"/>
      <c r="AJ27" s="196"/>
      <c r="AK27" s="196"/>
      <c r="AL27" s="196"/>
      <c r="AM27" s="197" t="s">
        <v>149</v>
      </c>
      <c r="AN27" s="197"/>
      <c r="AO27" s="197"/>
      <c r="AP27" s="197"/>
      <c r="AQ27" s="197"/>
      <c r="AR27" s="197"/>
      <c r="AS27" s="198" t="s">
        <v>608</v>
      </c>
      <c r="AT27" s="198"/>
      <c r="AU27" s="198"/>
      <c r="AV27" s="198"/>
      <c r="AW27" s="198"/>
      <c r="AX27" s="198"/>
      <c r="AY27" s="198"/>
      <c r="AZ27" s="198"/>
      <c r="BA27" s="198"/>
      <c r="BB27" s="198"/>
      <c r="BC27" s="198"/>
      <c r="BD27" s="198"/>
      <c r="BE27" s="198"/>
      <c r="BF27" s="198"/>
      <c r="BG27" s="198"/>
      <c r="BH27" s="198"/>
      <c r="BI27" s="198"/>
      <c r="BJ27" s="198"/>
      <c r="BK27" s="198"/>
      <c r="BL27" s="198"/>
      <c r="BM27" s="199"/>
      <c r="BN27" s="333"/>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5"/>
    </row>
    <row r="28" spans="2:132" ht="18" customHeight="1" x14ac:dyDescent="0.2">
      <c r="B28" s="355"/>
      <c r="C28" s="356"/>
      <c r="D28" s="356"/>
      <c r="E28" s="356"/>
      <c r="F28" s="356"/>
      <c r="G28" s="356"/>
      <c r="H28" s="356"/>
      <c r="I28" s="356"/>
      <c r="J28" s="356"/>
      <c r="K28" s="356"/>
      <c r="L28" s="356"/>
      <c r="M28" s="356"/>
      <c r="N28" s="190"/>
      <c r="O28" s="191"/>
      <c r="P28" s="191"/>
      <c r="Q28" s="191"/>
      <c r="R28" s="191"/>
      <c r="S28" s="191"/>
      <c r="T28" s="191"/>
      <c r="U28" s="192"/>
      <c r="V28" s="222" t="s">
        <v>555</v>
      </c>
      <c r="W28" s="223"/>
      <c r="X28" s="223"/>
      <c r="Y28" s="223"/>
      <c r="Z28" s="223"/>
      <c r="AA28" s="223"/>
      <c r="AB28" s="223"/>
      <c r="AC28" s="223"/>
      <c r="AD28" s="223"/>
      <c r="AE28" s="223"/>
      <c r="AF28" s="223"/>
      <c r="AG28" s="223"/>
      <c r="AH28" s="223"/>
      <c r="AI28" s="223"/>
      <c r="AJ28" s="223"/>
      <c r="AK28" s="223"/>
      <c r="AL28" s="224"/>
      <c r="AM28" s="197" t="s">
        <v>244</v>
      </c>
      <c r="AN28" s="197"/>
      <c r="AO28" s="197"/>
      <c r="AP28" s="197"/>
      <c r="AQ28" s="197"/>
      <c r="AR28" s="197"/>
      <c r="AS28" s="198" t="s">
        <v>610</v>
      </c>
      <c r="AT28" s="198"/>
      <c r="AU28" s="198"/>
      <c r="AV28" s="198"/>
      <c r="AW28" s="198"/>
      <c r="AX28" s="198"/>
      <c r="AY28" s="198"/>
      <c r="AZ28" s="198"/>
      <c r="BA28" s="198"/>
      <c r="BB28" s="198"/>
      <c r="BC28" s="198"/>
      <c r="BD28" s="198"/>
      <c r="BE28" s="198"/>
      <c r="BF28" s="198"/>
      <c r="BG28" s="198"/>
      <c r="BH28" s="198"/>
      <c r="BI28" s="198"/>
      <c r="BJ28" s="198"/>
      <c r="BK28" s="198"/>
      <c r="BL28" s="198"/>
      <c r="BM28" s="199"/>
      <c r="BN28" s="336"/>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8"/>
    </row>
    <row r="29" spans="2:132" ht="27.6" customHeight="1" x14ac:dyDescent="0.2">
      <c r="B29" s="228"/>
      <c r="C29" s="229"/>
      <c r="D29" s="229"/>
      <c r="E29" s="229"/>
      <c r="F29" s="229"/>
      <c r="G29" s="229"/>
      <c r="H29" s="229"/>
      <c r="I29" s="229"/>
      <c r="J29" s="229"/>
      <c r="K29" s="229"/>
      <c r="L29" s="229"/>
      <c r="M29" s="229"/>
      <c r="N29" s="214" t="s">
        <v>559</v>
      </c>
      <c r="O29" s="215"/>
      <c r="P29" s="215"/>
      <c r="Q29" s="215"/>
      <c r="R29" s="215"/>
      <c r="S29" s="215"/>
      <c r="T29" s="215"/>
      <c r="U29" s="216"/>
      <c r="V29" s="214" t="s">
        <v>560</v>
      </c>
      <c r="W29" s="215"/>
      <c r="X29" s="215"/>
      <c r="Y29" s="215"/>
      <c r="Z29" s="215"/>
      <c r="AA29" s="215"/>
      <c r="AB29" s="215"/>
      <c r="AC29" s="215"/>
      <c r="AD29" s="215"/>
      <c r="AE29" s="215"/>
      <c r="AF29" s="215"/>
      <c r="AG29" s="215"/>
      <c r="AH29" s="215"/>
      <c r="AI29" s="215"/>
      <c r="AJ29" s="215"/>
      <c r="AK29" s="215"/>
      <c r="AL29" s="216"/>
      <c r="AM29" s="230" t="s">
        <v>244</v>
      </c>
      <c r="AN29" s="230"/>
      <c r="AO29" s="230"/>
      <c r="AP29" s="230"/>
      <c r="AQ29" s="230"/>
      <c r="AR29" s="230"/>
      <c r="AS29" s="231" t="s">
        <v>611</v>
      </c>
      <c r="AT29" s="231"/>
      <c r="AU29" s="231"/>
      <c r="AV29" s="231"/>
      <c r="AW29" s="231"/>
      <c r="AX29" s="231"/>
      <c r="AY29" s="231"/>
      <c r="AZ29" s="231"/>
      <c r="BA29" s="231"/>
      <c r="BB29" s="231"/>
      <c r="BC29" s="231"/>
      <c r="BD29" s="231"/>
      <c r="BE29" s="231"/>
      <c r="BF29" s="231"/>
      <c r="BG29" s="231"/>
      <c r="BH29" s="231"/>
      <c r="BI29" s="231"/>
      <c r="BJ29" s="231"/>
      <c r="BK29" s="231"/>
      <c r="BL29" s="231"/>
      <c r="BM29" s="220"/>
      <c r="BN29" s="428" t="s">
        <v>642</v>
      </c>
      <c r="BO29" s="429"/>
      <c r="BP29" s="429"/>
      <c r="BQ29" s="429"/>
      <c r="BR29" s="429"/>
      <c r="BS29" s="429"/>
      <c r="BT29" s="429"/>
      <c r="BU29" s="429"/>
      <c r="BV29" s="429"/>
      <c r="BW29" s="429"/>
      <c r="BX29" s="429"/>
      <c r="BY29" s="429"/>
      <c r="BZ29" s="429"/>
      <c r="CA29" s="429"/>
      <c r="CB29" s="429"/>
      <c r="CC29" s="429"/>
      <c r="CD29" s="429"/>
      <c r="CE29" s="429"/>
      <c r="CF29" s="429"/>
      <c r="CG29" s="429"/>
      <c r="CH29" s="429"/>
      <c r="CI29" s="429"/>
      <c r="CJ29" s="429"/>
      <c r="CK29" s="429"/>
      <c r="CL29" s="429"/>
      <c r="CM29" s="429"/>
      <c r="CN29" s="429"/>
      <c r="CO29" s="429"/>
      <c r="CP29" s="429"/>
      <c r="CQ29" s="429"/>
      <c r="CR29" s="429"/>
      <c r="CS29" s="429"/>
      <c r="CT29" s="429"/>
      <c r="CU29" s="429"/>
      <c r="CV29" s="429"/>
      <c r="CW29" s="429"/>
      <c r="CX29" s="429"/>
      <c r="CY29" s="429"/>
      <c r="CZ29" s="429"/>
      <c r="DA29" s="429"/>
      <c r="DB29" s="429"/>
      <c r="DC29" s="429"/>
      <c r="DD29" s="429"/>
      <c r="DE29" s="429"/>
      <c r="DF29" s="429"/>
      <c r="DG29" s="429"/>
      <c r="DH29" s="429"/>
      <c r="DI29" s="429"/>
      <c r="DJ29" s="429"/>
      <c r="DK29" s="429"/>
      <c r="DL29" s="429"/>
      <c r="DM29" s="429"/>
      <c r="DN29" s="429"/>
      <c r="DO29" s="429"/>
      <c r="DP29" s="429"/>
      <c r="DQ29" s="429"/>
      <c r="DR29" s="429"/>
      <c r="DS29" s="429"/>
      <c r="DT29" s="429"/>
      <c r="DU29" s="429"/>
      <c r="DV29" s="429"/>
      <c r="DW29" s="429"/>
      <c r="DX29" s="429"/>
      <c r="DY29" s="429"/>
      <c r="DZ29" s="429"/>
      <c r="EA29" s="429"/>
      <c r="EB29" s="430"/>
    </row>
    <row r="30" spans="2:132" ht="18" customHeight="1" x14ac:dyDescent="0.2">
      <c r="B30" s="16"/>
      <c r="C30" s="16"/>
      <c r="D30" s="16"/>
      <c r="E30" s="16"/>
      <c r="F30" s="16"/>
      <c r="G30" s="16"/>
      <c r="H30" s="16"/>
      <c r="I30" s="16"/>
      <c r="J30" s="16"/>
      <c r="K30" s="16"/>
      <c r="L30" s="16"/>
      <c r="M30" s="16"/>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row>
    <row r="31" spans="2:132" ht="18" customHeight="1" x14ac:dyDescent="0.2">
      <c r="B31" s="22" t="s">
        <v>680</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row>
    <row r="32" spans="2:132" ht="18" customHeight="1" x14ac:dyDescent="0.2">
      <c r="B32" s="260" t="s">
        <v>682</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row>
    <row r="33" spans="2:65" ht="18" customHeight="1" x14ac:dyDescent="0.2">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row>
    <row r="34" spans="2:65" ht="18" customHeight="1" x14ac:dyDescent="0.2">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row>
    <row r="35" spans="2:65" ht="18" customHeight="1" x14ac:dyDescent="0.2">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row>
    <row r="36" spans="2:65" ht="18" customHeight="1" x14ac:dyDescent="0.2">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row>
    <row r="37" spans="2:65" ht="73.2" customHeight="1" x14ac:dyDescent="0.2">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row>
    <row r="38" spans="2:65" ht="18" customHeight="1" x14ac:dyDescent="0.2">
      <c r="B38" s="95"/>
      <c r="C38" s="95"/>
    </row>
    <row r="39" spans="2:65" ht="18" customHeight="1" x14ac:dyDescent="0.2">
      <c r="B39" s="95"/>
      <c r="C39" s="95"/>
    </row>
    <row r="40" spans="2:65" ht="18" customHeight="1" x14ac:dyDescent="0.2">
      <c r="B40" s="95"/>
      <c r="C40" s="95"/>
    </row>
    <row r="41" spans="2:65" ht="18" customHeight="1" x14ac:dyDescent="0.2">
      <c r="B41" s="95"/>
      <c r="C41" s="95"/>
    </row>
    <row r="42" spans="2:65" ht="18" customHeight="1" x14ac:dyDescent="0.2">
      <c r="B42" s="95"/>
      <c r="C42" s="95"/>
    </row>
    <row r="43" spans="2:65" ht="18" customHeight="1" x14ac:dyDescent="0.2">
      <c r="B43" s="95"/>
      <c r="C43" s="95"/>
    </row>
    <row r="44" spans="2:65" ht="18" customHeight="1" x14ac:dyDescent="0.2">
      <c r="B44" s="95"/>
      <c r="C44" s="95"/>
    </row>
    <row r="45" spans="2:65" ht="18" customHeight="1" x14ac:dyDescent="0.2">
      <c r="B45" s="95"/>
      <c r="C45" s="95"/>
    </row>
    <row r="46" spans="2:65" ht="18" customHeight="1" x14ac:dyDescent="0.2">
      <c r="B46" s="95"/>
      <c r="C46" s="95"/>
    </row>
    <row r="47" spans="2:65" ht="18" customHeight="1" x14ac:dyDescent="0.2">
      <c r="B47" s="95"/>
      <c r="C47" s="95"/>
    </row>
    <row r="48" spans="2:65" ht="18" customHeight="1" x14ac:dyDescent="0.2">
      <c r="B48" s="95"/>
      <c r="C48" s="95"/>
    </row>
    <row r="49" spans="2:3" ht="18" customHeight="1" x14ac:dyDescent="0.2">
      <c r="B49" s="95"/>
      <c r="C49" s="95"/>
    </row>
    <row r="50" spans="2:3" ht="18" customHeight="1" x14ac:dyDescent="0.2">
      <c r="B50" s="95"/>
      <c r="C50" s="95"/>
    </row>
    <row r="51" spans="2:3" ht="18" customHeight="1" x14ac:dyDescent="0.2">
      <c r="B51" s="95"/>
      <c r="C51" s="95"/>
    </row>
    <row r="52" spans="2:3" ht="18" customHeight="1" x14ac:dyDescent="0.2">
      <c r="B52" s="95"/>
      <c r="C52" s="95"/>
    </row>
    <row r="53" spans="2:3" ht="18" customHeight="1" x14ac:dyDescent="0.2">
      <c r="B53" s="95"/>
      <c r="C53" s="95"/>
    </row>
    <row r="54" spans="2:3" ht="18" customHeight="1" x14ac:dyDescent="0.2">
      <c r="B54" s="95"/>
      <c r="C54" s="95"/>
    </row>
    <row r="55" spans="2:3" ht="18" customHeight="1" x14ac:dyDescent="0.2">
      <c r="B55" s="95"/>
      <c r="C55" s="95"/>
    </row>
    <row r="56" spans="2:3" ht="18" customHeight="1" x14ac:dyDescent="0.2">
      <c r="B56" s="95"/>
      <c r="C56" s="95"/>
    </row>
    <row r="57" spans="2:3" ht="18" customHeight="1" x14ac:dyDescent="0.2">
      <c r="B57" s="95"/>
      <c r="C57" s="95"/>
    </row>
    <row r="58" spans="2:3" ht="18" customHeight="1" x14ac:dyDescent="0.2">
      <c r="B58" s="95"/>
      <c r="C58" s="95"/>
    </row>
    <row r="59" spans="2:3" ht="18" customHeight="1" x14ac:dyDescent="0.2">
      <c r="B59" s="95"/>
      <c r="C59" s="95"/>
    </row>
    <row r="60" spans="2:3" ht="18" customHeight="1" x14ac:dyDescent="0.2">
      <c r="B60" s="95"/>
      <c r="C60" s="95"/>
    </row>
    <row r="61" spans="2:3" ht="18" customHeight="1" x14ac:dyDescent="0.2">
      <c r="B61" s="95"/>
      <c r="C61" s="95"/>
    </row>
    <row r="62" spans="2:3" ht="18" customHeight="1" x14ac:dyDescent="0.2">
      <c r="B62" s="95"/>
      <c r="C62" s="95"/>
    </row>
    <row r="63" spans="2:3" ht="18" customHeight="1" x14ac:dyDescent="0.2">
      <c r="B63" s="95"/>
      <c r="C63" s="95"/>
    </row>
    <row r="64" spans="2:3" ht="18" customHeight="1" x14ac:dyDescent="0.2">
      <c r="B64" s="95"/>
      <c r="C64" s="95"/>
    </row>
    <row r="65" spans="2:3" ht="18" customHeight="1" x14ac:dyDescent="0.2">
      <c r="B65" s="95"/>
      <c r="C65" s="95"/>
    </row>
    <row r="66" spans="2:3" ht="18" customHeight="1" x14ac:dyDescent="0.2">
      <c r="B66" s="95"/>
      <c r="C66" s="95"/>
    </row>
    <row r="67" spans="2:3" ht="18" customHeight="1" x14ac:dyDescent="0.2">
      <c r="B67" s="95"/>
      <c r="C67" s="95"/>
    </row>
    <row r="68" spans="2:3" ht="18" customHeight="1" x14ac:dyDescent="0.2">
      <c r="B68" s="95"/>
      <c r="C68" s="95"/>
    </row>
    <row r="69" spans="2:3" ht="18" customHeight="1" x14ac:dyDescent="0.2">
      <c r="B69" s="95"/>
      <c r="C69" s="95"/>
    </row>
    <row r="70" spans="2:3" ht="18" customHeight="1" x14ac:dyDescent="0.2">
      <c r="B70" s="95"/>
      <c r="C70" s="95"/>
    </row>
    <row r="71" spans="2:3" ht="18" customHeight="1" x14ac:dyDescent="0.2">
      <c r="B71" s="95"/>
      <c r="C71" s="95"/>
    </row>
    <row r="72" spans="2:3" ht="18" customHeight="1" x14ac:dyDescent="0.2">
      <c r="B72" s="95"/>
      <c r="C72" s="95"/>
    </row>
    <row r="73" spans="2:3" ht="18" customHeight="1" x14ac:dyDescent="0.2">
      <c r="B73" s="95"/>
      <c r="C73" s="95"/>
    </row>
    <row r="74" spans="2:3" ht="18" customHeight="1" x14ac:dyDescent="0.2">
      <c r="B74" s="95"/>
      <c r="C74" s="95"/>
    </row>
  </sheetData>
  <mergeCells count="127">
    <mergeCell ref="B1:BM1"/>
    <mergeCell ref="B2:M2"/>
    <mergeCell ref="N2:U2"/>
    <mergeCell ref="V2:AL2"/>
    <mergeCell ref="AM2:AR2"/>
    <mergeCell ref="AS2:BM2"/>
    <mergeCell ref="B3:M8"/>
    <mergeCell ref="N3:U5"/>
    <mergeCell ref="V3:AL4"/>
    <mergeCell ref="AM3:AR3"/>
    <mergeCell ref="AS3:BM3"/>
    <mergeCell ref="AM4:AR4"/>
    <mergeCell ref="AS4:BM4"/>
    <mergeCell ref="V5:AL5"/>
    <mergeCell ref="AM5:AR5"/>
    <mergeCell ref="AS5:BM5"/>
    <mergeCell ref="N6:U8"/>
    <mergeCell ref="V6:AL6"/>
    <mergeCell ref="AM6:AR6"/>
    <mergeCell ref="AS6:BM6"/>
    <mergeCell ref="V7:AL7"/>
    <mergeCell ref="AM7:AR7"/>
    <mergeCell ref="AS7:BM7"/>
    <mergeCell ref="V8:AL8"/>
    <mergeCell ref="AM8:AR8"/>
    <mergeCell ref="AS8:BM8"/>
    <mergeCell ref="B9:M23"/>
    <mergeCell ref="N9:U11"/>
    <mergeCell ref="V9:AL9"/>
    <mergeCell ref="AM9:AR9"/>
    <mergeCell ref="AS9:BM9"/>
    <mergeCell ref="V10:AL10"/>
    <mergeCell ref="AM10:AR10"/>
    <mergeCell ref="AS10:BM10"/>
    <mergeCell ref="V11:AL11"/>
    <mergeCell ref="AM11:AR11"/>
    <mergeCell ref="AS14:BM14"/>
    <mergeCell ref="N15:U16"/>
    <mergeCell ref="V15:AL15"/>
    <mergeCell ref="AM15:AR15"/>
    <mergeCell ref="AS15:BM15"/>
    <mergeCell ref="V16:AL16"/>
    <mergeCell ref="AM16:AR16"/>
    <mergeCell ref="AS16:BM16"/>
    <mergeCell ref="AS11:BM11"/>
    <mergeCell ref="N12:U14"/>
    <mergeCell ref="V12:AL12"/>
    <mergeCell ref="AM12:AR12"/>
    <mergeCell ref="AS12:BM12"/>
    <mergeCell ref="V13:AL13"/>
    <mergeCell ref="AM13:AR13"/>
    <mergeCell ref="AS13:BM13"/>
    <mergeCell ref="V14:AL14"/>
    <mergeCell ref="AM14:AR14"/>
    <mergeCell ref="AS20:BM20"/>
    <mergeCell ref="AS21:BM21"/>
    <mergeCell ref="N22:U23"/>
    <mergeCell ref="V22:AL23"/>
    <mergeCell ref="AM22:AR22"/>
    <mergeCell ref="AS22:BM22"/>
    <mergeCell ref="AM23:AR23"/>
    <mergeCell ref="AS23:BM23"/>
    <mergeCell ref="N17:U21"/>
    <mergeCell ref="V17:AL17"/>
    <mergeCell ref="AM17:AR17"/>
    <mergeCell ref="AS17:BM17"/>
    <mergeCell ref="V18:AL19"/>
    <mergeCell ref="AM18:AR19"/>
    <mergeCell ref="AS18:BM18"/>
    <mergeCell ref="AS19:BM19"/>
    <mergeCell ref="V20:AL21"/>
    <mergeCell ref="AM20:AR21"/>
    <mergeCell ref="N29:U29"/>
    <mergeCell ref="V29:AL29"/>
    <mergeCell ref="B24:M29"/>
    <mergeCell ref="N24:U25"/>
    <mergeCell ref="V24:AL24"/>
    <mergeCell ref="AM24:AR24"/>
    <mergeCell ref="AS24:BM24"/>
    <mergeCell ref="V25:AL25"/>
    <mergeCell ref="AM25:AR25"/>
    <mergeCell ref="AS25:BM25"/>
    <mergeCell ref="N26:U28"/>
    <mergeCell ref="V26:AL26"/>
    <mergeCell ref="AM29:AR29"/>
    <mergeCell ref="AS29:BM29"/>
    <mergeCell ref="AM26:AR26"/>
    <mergeCell ref="AS26:BM26"/>
    <mergeCell ref="V27:AL27"/>
    <mergeCell ref="AM27:AR27"/>
    <mergeCell ref="AS27:BM27"/>
    <mergeCell ref="V28:AL28"/>
    <mergeCell ref="AM28:AR28"/>
    <mergeCell ref="AS28:BM28"/>
    <mergeCell ref="B45:C46"/>
    <mergeCell ref="B47:C48"/>
    <mergeCell ref="B49:C50"/>
    <mergeCell ref="B51:C52"/>
    <mergeCell ref="B53:C54"/>
    <mergeCell ref="B55:C56"/>
    <mergeCell ref="B31:BM31"/>
    <mergeCell ref="B32:BM37"/>
    <mergeCell ref="B38:C38"/>
    <mergeCell ref="B39:C40"/>
    <mergeCell ref="B41:C42"/>
    <mergeCell ref="B43:C44"/>
    <mergeCell ref="B69:C70"/>
    <mergeCell ref="B71:C72"/>
    <mergeCell ref="B73:C74"/>
    <mergeCell ref="B57:C58"/>
    <mergeCell ref="B59:C60"/>
    <mergeCell ref="B61:C62"/>
    <mergeCell ref="B63:C64"/>
    <mergeCell ref="B65:C66"/>
    <mergeCell ref="B67:C68"/>
    <mergeCell ref="DW1:EB1"/>
    <mergeCell ref="BN29:EB29"/>
    <mergeCell ref="BN3:EB5"/>
    <mergeCell ref="BN6:EB8"/>
    <mergeCell ref="BN9:EB11"/>
    <mergeCell ref="BN12:EB14"/>
    <mergeCell ref="BN15:EB16"/>
    <mergeCell ref="BN17:EB21"/>
    <mergeCell ref="BN22:EB23"/>
    <mergeCell ref="BN24:EB25"/>
    <mergeCell ref="BN26:EB28"/>
    <mergeCell ref="BN2:EB2"/>
  </mergeCells>
  <phoneticPr fontId="2"/>
  <printOptions horizontalCentered="1"/>
  <pageMargins left="0.23622047244094491" right="0.23622047244094491" top="0.35433070866141736" bottom="0.35433070866141736" header="0.31496062992125984" footer="0.31496062992125984"/>
  <pageSetup paperSize="8"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E10" sqref="E10"/>
    </sheetView>
  </sheetViews>
  <sheetFormatPr defaultColWidth="9" defaultRowHeight="14.25" customHeight="1" x14ac:dyDescent="0.2"/>
  <cols>
    <col min="1" max="1" width="10.21875" style="1" bestFit="1" customWidth="1"/>
    <col min="2" max="2" width="37.33203125" style="1" bestFit="1" customWidth="1"/>
    <col min="3" max="3" width="11.21875" style="1" bestFit="1" customWidth="1"/>
    <col min="4" max="4" width="9" style="1"/>
    <col min="5" max="5" width="31.6640625" style="1" customWidth="1"/>
    <col min="6" max="6" width="16.44140625" style="1" customWidth="1"/>
    <col min="7" max="7" width="113" style="1" customWidth="1"/>
    <col min="8" max="16384" width="9" style="1"/>
  </cols>
  <sheetData>
    <row r="1" spans="1:7" ht="14.25" customHeight="1" x14ac:dyDescent="0.2">
      <c r="A1" s="4" t="s">
        <v>96</v>
      </c>
      <c r="B1" s="4" t="s">
        <v>0</v>
      </c>
      <c r="C1" s="4" t="s">
        <v>2</v>
      </c>
      <c r="D1" s="4" t="s">
        <v>108</v>
      </c>
      <c r="E1" s="4" t="s">
        <v>3</v>
      </c>
      <c r="F1" s="4" t="s">
        <v>4</v>
      </c>
      <c r="G1" s="4" t="s">
        <v>6</v>
      </c>
    </row>
    <row r="2" spans="1:7" ht="14.25" customHeight="1" x14ac:dyDescent="0.2">
      <c r="A2" s="2" t="s">
        <v>1</v>
      </c>
      <c r="B2" s="1" t="s">
        <v>7</v>
      </c>
      <c r="C2" s="1" t="s">
        <v>87</v>
      </c>
      <c r="D2" s="1" t="s">
        <v>100</v>
      </c>
      <c r="E2" s="3" t="s">
        <v>109</v>
      </c>
      <c r="F2" s="1" t="s">
        <v>5</v>
      </c>
      <c r="G2" s="1" t="s">
        <v>179</v>
      </c>
    </row>
    <row r="3" spans="1:7" ht="14.25" customHeight="1" x14ac:dyDescent="0.2">
      <c r="A3" s="2" t="s">
        <v>48</v>
      </c>
      <c r="B3" s="1" t="s">
        <v>8</v>
      </c>
      <c r="C3" s="1" t="s">
        <v>87</v>
      </c>
      <c r="D3" s="1" t="s">
        <v>100</v>
      </c>
      <c r="E3" s="1" t="s">
        <v>110</v>
      </c>
      <c r="F3" s="1" t="s">
        <v>5</v>
      </c>
      <c r="G3" s="1" t="s">
        <v>180</v>
      </c>
    </row>
    <row r="4" spans="1:7" ht="14.25" customHeight="1" x14ac:dyDescent="0.2">
      <c r="A4" s="2" t="s">
        <v>49</v>
      </c>
      <c r="B4" s="1" t="s">
        <v>9</v>
      </c>
      <c r="C4" s="1" t="s">
        <v>88</v>
      </c>
      <c r="D4" s="1" t="s">
        <v>105</v>
      </c>
      <c r="E4" s="1" t="s">
        <v>111</v>
      </c>
      <c r="F4" s="1" t="s">
        <v>164</v>
      </c>
      <c r="G4" s="1" t="s">
        <v>181</v>
      </c>
    </row>
    <row r="5" spans="1:7" ht="14.25" customHeight="1" x14ac:dyDescent="0.2">
      <c r="A5" s="2" t="s">
        <v>50</v>
      </c>
      <c r="B5" s="1" t="s">
        <v>10</v>
      </c>
      <c r="C5" s="1" t="s">
        <v>87</v>
      </c>
      <c r="D5" s="1" t="s">
        <v>100</v>
      </c>
      <c r="E5" s="1" t="s">
        <v>112</v>
      </c>
      <c r="F5" s="1" t="s">
        <v>165</v>
      </c>
      <c r="G5" s="1" t="s">
        <v>182</v>
      </c>
    </row>
    <row r="6" spans="1:7" ht="14.25" customHeight="1" x14ac:dyDescent="0.2">
      <c r="A6" s="2" t="s">
        <v>51</v>
      </c>
      <c r="B6" s="1" t="s">
        <v>11</v>
      </c>
      <c r="C6" s="1" t="s">
        <v>38</v>
      </c>
      <c r="D6" s="1" t="s">
        <v>101</v>
      </c>
      <c r="E6" s="3" t="s">
        <v>113</v>
      </c>
      <c r="F6" s="1" t="s">
        <v>152</v>
      </c>
      <c r="G6" s="1" t="s">
        <v>183</v>
      </c>
    </row>
    <row r="7" spans="1:7" ht="14.25" customHeight="1" x14ac:dyDescent="0.2">
      <c r="A7" s="2" t="s">
        <v>52</v>
      </c>
      <c r="B7" s="1" t="s">
        <v>12</v>
      </c>
      <c r="C7" s="1" t="s">
        <v>38</v>
      </c>
      <c r="D7" s="1" t="s">
        <v>101</v>
      </c>
      <c r="E7" s="1" t="s">
        <v>114</v>
      </c>
      <c r="F7" s="1" t="s">
        <v>166</v>
      </c>
    </row>
    <row r="8" spans="1:7" ht="14.25" customHeight="1" x14ac:dyDescent="0.2">
      <c r="A8" s="2" t="s">
        <v>53</v>
      </c>
      <c r="B8" s="1" t="s">
        <v>13</v>
      </c>
      <c r="C8" s="1" t="s">
        <v>38</v>
      </c>
      <c r="D8" s="1" t="s">
        <v>101</v>
      </c>
      <c r="E8" s="3" t="s">
        <v>115</v>
      </c>
      <c r="F8" s="1" t="s">
        <v>153</v>
      </c>
      <c r="G8" s="1" t="s">
        <v>184</v>
      </c>
    </row>
    <row r="9" spans="1:7" ht="14.25" customHeight="1" x14ac:dyDescent="0.2">
      <c r="A9" s="2" t="s">
        <v>54</v>
      </c>
      <c r="B9" s="1" t="s">
        <v>14</v>
      </c>
      <c r="C9" s="1" t="s">
        <v>89</v>
      </c>
      <c r="D9" s="1" t="s">
        <v>103</v>
      </c>
      <c r="E9" s="3" t="s">
        <v>116</v>
      </c>
      <c r="F9" s="1" t="s">
        <v>154</v>
      </c>
      <c r="G9" s="1" t="s">
        <v>185</v>
      </c>
    </row>
    <row r="10" spans="1:7" ht="14.25" customHeight="1" x14ac:dyDescent="0.2">
      <c r="A10" s="2" t="s">
        <v>55</v>
      </c>
      <c r="B10" s="1" t="s">
        <v>15</v>
      </c>
      <c r="C10" s="1" t="s">
        <v>89</v>
      </c>
      <c r="D10" s="1" t="s">
        <v>103</v>
      </c>
      <c r="E10" s="1" t="s">
        <v>117</v>
      </c>
      <c r="F10" s="1" t="s">
        <v>167</v>
      </c>
      <c r="G10" s="1" t="s">
        <v>186</v>
      </c>
    </row>
    <row r="11" spans="1:7" ht="14.25" customHeight="1" x14ac:dyDescent="0.2">
      <c r="A11" s="2" t="s">
        <v>56</v>
      </c>
      <c r="B11" s="1" t="s">
        <v>16</v>
      </c>
      <c r="C11" s="1" t="s">
        <v>89</v>
      </c>
      <c r="D11" s="1" t="s">
        <v>103</v>
      </c>
      <c r="E11" s="1" t="s">
        <v>118</v>
      </c>
      <c r="F11" s="1" t="s">
        <v>155</v>
      </c>
      <c r="G11" s="1" t="s">
        <v>187</v>
      </c>
    </row>
    <row r="12" spans="1:7" ht="14.25" customHeight="1" x14ac:dyDescent="0.2">
      <c r="A12" s="2" t="s">
        <v>57</v>
      </c>
      <c r="B12" s="1" t="s">
        <v>17</v>
      </c>
      <c r="C12" s="1" t="s">
        <v>89</v>
      </c>
      <c r="D12" s="1" t="s">
        <v>103</v>
      </c>
      <c r="E12" s="3" t="s">
        <v>119</v>
      </c>
      <c r="F12" s="1" t="s">
        <v>154</v>
      </c>
      <c r="G12" s="1" t="s">
        <v>185</v>
      </c>
    </row>
    <row r="13" spans="1:7" ht="14.25" customHeight="1" x14ac:dyDescent="0.2">
      <c r="A13" s="2" t="s">
        <v>58</v>
      </c>
      <c r="B13" s="1" t="s">
        <v>18</v>
      </c>
      <c r="C13" s="1" t="s">
        <v>89</v>
      </c>
      <c r="D13" s="1" t="s">
        <v>103</v>
      </c>
      <c r="E13" s="1" t="s">
        <v>120</v>
      </c>
      <c r="F13" s="1" t="s">
        <v>156</v>
      </c>
      <c r="G13" s="1" t="s">
        <v>188</v>
      </c>
    </row>
    <row r="14" spans="1:7" ht="14.25" customHeight="1" x14ac:dyDescent="0.2">
      <c r="A14" s="2" t="s">
        <v>59</v>
      </c>
      <c r="B14" s="1" t="s">
        <v>19</v>
      </c>
      <c r="C14" s="1" t="s">
        <v>89</v>
      </c>
      <c r="D14" s="1" t="s">
        <v>103</v>
      </c>
      <c r="E14" s="1" t="s">
        <v>121</v>
      </c>
      <c r="F14" s="1" t="s">
        <v>156</v>
      </c>
      <c r="G14" s="1" t="s">
        <v>189</v>
      </c>
    </row>
    <row r="15" spans="1:7" ht="14.25" customHeight="1" x14ac:dyDescent="0.2">
      <c r="A15" s="2" t="s">
        <v>60</v>
      </c>
      <c r="B15" s="1" t="s">
        <v>20</v>
      </c>
      <c r="C15" s="1" t="s">
        <v>90</v>
      </c>
      <c r="D15" s="1" t="s">
        <v>107</v>
      </c>
      <c r="E15" s="1" t="s">
        <v>122</v>
      </c>
      <c r="F15" s="1" t="s">
        <v>168</v>
      </c>
      <c r="G15" s="1" t="s">
        <v>190</v>
      </c>
    </row>
    <row r="16" spans="1:7" ht="14.25" customHeight="1" x14ac:dyDescent="0.2">
      <c r="A16" s="2" t="s">
        <v>61</v>
      </c>
      <c r="B16" s="1" t="s">
        <v>21</v>
      </c>
      <c r="C16" s="1" t="s">
        <v>90</v>
      </c>
      <c r="D16" s="1" t="s">
        <v>107</v>
      </c>
      <c r="E16" s="1" t="s">
        <v>123</v>
      </c>
      <c r="F16" s="1" t="s">
        <v>158</v>
      </c>
      <c r="G16" s="1" t="s">
        <v>191</v>
      </c>
    </row>
    <row r="17" spans="1:7" ht="14.25" customHeight="1" x14ac:dyDescent="0.2">
      <c r="A17" s="2" t="s">
        <v>62</v>
      </c>
      <c r="B17" s="1" t="s">
        <v>22</v>
      </c>
      <c r="C17" s="1" t="s">
        <v>90</v>
      </c>
      <c r="D17" s="1" t="s">
        <v>107</v>
      </c>
      <c r="E17" s="1" t="s">
        <v>124</v>
      </c>
      <c r="F17" s="1" t="s">
        <v>158</v>
      </c>
      <c r="G17" s="1" t="s">
        <v>192</v>
      </c>
    </row>
    <row r="18" spans="1:7" ht="14.25" customHeight="1" x14ac:dyDescent="0.2">
      <c r="A18" s="2" t="s">
        <v>63</v>
      </c>
      <c r="B18" s="1" t="s">
        <v>23</v>
      </c>
      <c r="C18" s="1" t="s">
        <v>90</v>
      </c>
      <c r="D18" s="1" t="s">
        <v>107</v>
      </c>
      <c r="E18" s="1" t="s">
        <v>125</v>
      </c>
      <c r="F18" s="1" t="s">
        <v>157</v>
      </c>
      <c r="G18" s="1" t="s">
        <v>193</v>
      </c>
    </row>
    <row r="19" spans="1:7" ht="14.25" customHeight="1" x14ac:dyDescent="0.2">
      <c r="A19" s="2" t="s">
        <v>64</v>
      </c>
      <c r="B19" s="1" t="s">
        <v>24</v>
      </c>
      <c r="C19" s="1" t="s">
        <v>90</v>
      </c>
      <c r="D19" s="1" t="s">
        <v>107</v>
      </c>
      <c r="E19" s="1" t="s">
        <v>126</v>
      </c>
      <c r="F19" s="1" t="s">
        <v>157</v>
      </c>
      <c r="G19" s="1" t="s">
        <v>194</v>
      </c>
    </row>
    <row r="20" spans="1:7" ht="14.25" customHeight="1" x14ac:dyDescent="0.2">
      <c r="A20" s="2" t="s">
        <v>65</v>
      </c>
      <c r="B20" s="1" t="s">
        <v>25</v>
      </c>
      <c r="C20" s="1" t="s">
        <v>90</v>
      </c>
      <c r="D20" s="1" t="s">
        <v>107</v>
      </c>
      <c r="E20" s="1" t="s">
        <v>127</v>
      </c>
      <c r="F20" s="1" t="s">
        <v>159</v>
      </c>
      <c r="G20" s="1" t="s">
        <v>195</v>
      </c>
    </row>
    <row r="21" spans="1:7" ht="14.25" customHeight="1" x14ac:dyDescent="0.2">
      <c r="A21" s="2" t="s">
        <v>66</v>
      </c>
      <c r="B21" s="1" t="s">
        <v>26</v>
      </c>
      <c r="C21" s="1" t="s">
        <v>91</v>
      </c>
      <c r="D21" s="1" t="s">
        <v>104</v>
      </c>
      <c r="E21" s="1" t="s">
        <v>128</v>
      </c>
      <c r="F21" s="1" t="s">
        <v>160</v>
      </c>
      <c r="G21" s="1" t="s">
        <v>196</v>
      </c>
    </row>
    <row r="22" spans="1:7" ht="14.25" customHeight="1" x14ac:dyDescent="0.2">
      <c r="A22" s="2" t="s">
        <v>67</v>
      </c>
      <c r="B22" s="1" t="s">
        <v>27</v>
      </c>
      <c r="C22" s="1" t="s">
        <v>91</v>
      </c>
      <c r="D22" s="1" t="s">
        <v>104</v>
      </c>
      <c r="E22" s="1" t="s">
        <v>129</v>
      </c>
      <c r="F22" s="1" t="s">
        <v>150</v>
      </c>
      <c r="G22" s="1" t="s">
        <v>197</v>
      </c>
    </row>
    <row r="23" spans="1:7" ht="14.25" customHeight="1" x14ac:dyDescent="0.2">
      <c r="A23" s="2" t="s">
        <v>68</v>
      </c>
      <c r="B23" s="1" t="s">
        <v>28</v>
      </c>
      <c r="C23" s="1" t="s">
        <v>91</v>
      </c>
      <c r="D23" s="1" t="s">
        <v>104</v>
      </c>
      <c r="E23" s="1" t="s">
        <v>130</v>
      </c>
      <c r="F23" s="1" t="s">
        <v>151</v>
      </c>
      <c r="G23" s="1" t="s">
        <v>198</v>
      </c>
    </row>
    <row r="24" spans="1:7" ht="14.25" customHeight="1" x14ac:dyDescent="0.2">
      <c r="A24" s="2" t="s">
        <v>69</v>
      </c>
      <c r="B24" s="1" t="s">
        <v>29</v>
      </c>
      <c r="C24" s="1" t="s">
        <v>91</v>
      </c>
      <c r="D24" s="1" t="s">
        <v>104</v>
      </c>
      <c r="E24" s="1" t="s">
        <v>131</v>
      </c>
      <c r="F24" s="1" t="s">
        <v>151</v>
      </c>
      <c r="G24" s="1" t="s">
        <v>199</v>
      </c>
    </row>
    <row r="25" spans="1:7" ht="14.25" customHeight="1" x14ac:dyDescent="0.2">
      <c r="A25" s="2" t="s">
        <v>70</v>
      </c>
      <c r="B25" s="1" t="s">
        <v>30</v>
      </c>
      <c r="C25" s="1" t="s">
        <v>91</v>
      </c>
      <c r="D25" s="1" t="s">
        <v>104</v>
      </c>
      <c r="E25" s="1" t="s">
        <v>132</v>
      </c>
      <c r="F25" s="1" t="s">
        <v>161</v>
      </c>
      <c r="G25" s="1" t="s">
        <v>200</v>
      </c>
    </row>
    <row r="26" spans="1:7" ht="14.25" customHeight="1" x14ac:dyDescent="0.2">
      <c r="A26" s="2" t="s">
        <v>71</v>
      </c>
      <c r="B26" s="1" t="s">
        <v>31</v>
      </c>
      <c r="C26" s="1" t="s">
        <v>92</v>
      </c>
      <c r="D26" s="1" t="s">
        <v>98</v>
      </c>
      <c r="E26" s="1" t="s">
        <v>133</v>
      </c>
      <c r="F26" s="1" t="s">
        <v>162</v>
      </c>
    </row>
    <row r="27" spans="1:7" ht="14.25" customHeight="1" x14ac:dyDescent="0.2">
      <c r="A27" s="2" t="s">
        <v>72</v>
      </c>
      <c r="B27" s="1" t="s">
        <v>32</v>
      </c>
      <c r="C27" s="1" t="s">
        <v>88</v>
      </c>
      <c r="D27" s="1" t="s">
        <v>105</v>
      </c>
      <c r="E27" s="1" t="s">
        <v>134</v>
      </c>
      <c r="F27" s="1" t="s">
        <v>169</v>
      </c>
      <c r="G27" s="1" t="s">
        <v>201</v>
      </c>
    </row>
    <row r="28" spans="1:7" ht="14.25" customHeight="1" x14ac:dyDescent="0.2">
      <c r="A28" s="2" t="s">
        <v>73</v>
      </c>
      <c r="B28" s="1" t="s">
        <v>33</v>
      </c>
      <c r="C28" s="1" t="s">
        <v>88</v>
      </c>
      <c r="D28" s="1" t="s">
        <v>105</v>
      </c>
      <c r="E28" s="1" t="s">
        <v>135</v>
      </c>
      <c r="F28" s="1" t="s">
        <v>149</v>
      </c>
      <c r="G28" s="1" t="s">
        <v>202</v>
      </c>
    </row>
    <row r="29" spans="1:7" ht="14.25" customHeight="1" x14ac:dyDescent="0.2">
      <c r="A29" s="2" t="s">
        <v>74</v>
      </c>
      <c r="B29" s="1" t="s">
        <v>34</v>
      </c>
      <c r="C29" s="1" t="s">
        <v>92</v>
      </c>
      <c r="D29" s="1" t="s">
        <v>98</v>
      </c>
      <c r="E29" s="1" t="s">
        <v>136</v>
      </c>
      <c r="F29" s="1" t="s">
        <v>162</v>
      </c>
    </row>
    <row r="30" spans="1:7" ht="14.25" customHeight="1" x14ac:dyDescent="0.2">
      <c r="A30" s="2" t="s">
        <v>75</v>
      </c>
      <c r="B30" s="1" t="s">
        <v>35</v>
      </c>
      <c r="C30" s="1" t="s">
        <v>38</v>
      </c>
      <c r="D30" s="1" t="s">
        <v>101</v>
      </c>
      <c r="E30" s="1" t="s">
        <v>137</v>
      </c>
      <c r="F30" s="1" t="s">
        <v>163</v>
      </c>
      <c r="G30" s="1" t="s">
        <v>203</v>
      </c>
    </row>
    <row r="31" spans="1:7" ht="14.25" customHeight="1" x14ac:dyDescent="0.2">
      <c r="A31" s="2" t="s">
        <v>76</v>
      </c>
      <c r="B31" s="1" t="s">
        <v>36</v>
      </c>
      <c r="C31" s="1" t="s">
        <v>38</v>
      </c>
      <c r="D31" s="1" t="s">
        <v>101</v>
      </c>
      <c r="E31" s="1" t="s">
        <v>138</v>
      </c>
      <c r="F31" s="1" t="s">
        <v>163</v>
      </c>
      <c r="G31" s="1" t="s">
        <v>204</v>
      </c>
    </row>
    <row r="32" spans="1:7" ht="14.25" customHeight="1" x14ac:dyDescent="0.2">
      <c r="A32" s="2" t="s">
        <v>77</v>
      </c>
      <c r="B32" s="1" t="s">
        <v>37</v>
      </c>
      <c r="C32" s="1" t="s">
        <v>102</v>
      </c>
      <c r="D32" s="1" t="s">
        <v>101</v>
      </c>
      <c r="E32" s="1" t="s">
        <v>139</v>
      </c>
      <c r="F32" s="1" t="s">
        <v>170</v>
      </c>
      <c r="G32" s="1" t="s">
        <v>205</v>
      </c>
    </row>
    <row r="33" spans="1:7" ht="14.25" customHeight="1" x14ac:dyDescent="0.2">
      <c r="A33" s="2" t="s">
        <v>78</v>
      </c>
      <c r="B33" s="1" t="s">
        <v>39</v>
      </c>
      <c r="C33" s="1" t="s">
        <v>93</v>
      </c>
      <c r="D33" s="1" t="s">
        <v>106</v>
      </c>
      <c r="E33" s="1" t="s">
        <v>140</v>
      </c>
      <c r="F33" s="1" t="s">
        <v>171</v>
      </c>
      <c r="G33" s="1" t="s">
        <v>206</v>
      </c>
    </row>
    <row r="34" spans="1:7" ht="14.25" customHeight="1" x14ac:dyDescent="0.2">
      <c r="A34" s="2" t="s">
        <v>79</v>
      </c>
      <c r="B34" s="1" t="s">
        <v>40</v>
      </c>
      <c r="C34" s="1" t="s">
        <v>38</v>
      </c>
      <c r="D34" s="1" t="s">
        <v>101</v>
      </c>
      <c r="E34" s="1" t="s">
        <v>141</v>
      </c>
      <c r="F34" s="1" t="s">
        <v>172</v>
      </c>
      <c r="G34" s="1" t="s">
        <v>207</v>
      </c>
    </row>
    <row r="35" spans="1:7" ht="14.25" customHeight="1" x14ac:dyDescent="0.2">
      <c r="A35" s="2" t="s">
        <v>80</v>
      </c>
      <c r="B35" s="1" t="s">
        <v>41</v>
      </c>
      <c r="C35" s="1" t="s">
        <v>92</v>
      </c>
      <c r="D35" s="1" t="s">
        <v>98</v>
      </c>
      <c r="E35" s="1" t="s">
        <v>142</v>
      </c>
      <c r="F35" s="1" t="s">
        <v>173</v>
      </c>
      <c r="G35" s="1" t="s">
        <v>208</v>
      </c>
    </row>
    <row r="36" spans="1:7" ht="14.25" customHeight="1" x14ac:dyDescent="0.2">
      <c r="A36" s="2" t="s">
        <v>81</v>
      </c>
      <c r="B36" s="1" t="s">
        <v>42</v>
      </c>
      <c r="C36" s="1" t="s">
        <v>92</v>
      </c>
      <c r="D36" s="1" t="s">
        <v>98</v>
      </c>
      <c r="E36" s="1" t="s">
        <v>143</v>
      </c>
      <c r="F36" s="1" t="s">
        <v>174</v>
      </c>
      <c r="G36" s="1" t="s">
        <v>209</v>
      </c>
    </row>
    <row r="37" spans="1:7" ht="14.25" customHeight="1" x14ac:dyDescent="0.2">
      <c r="A37" s="2" t="s">
        <v>82</v>
      </c>
      <c r="B37" s="1" t="s">
        <v>43</v>
      </c>
      <c r="C37" s="1" t="s">
        <v>92</v>
      </c>
      <c r="D37" s="1" t="s">
        <v>98</v>
      </c>
      <c r="E37" s="1" t="s">
        <v>144</v>
      </c>
      <c r="F37" s="1" t="s">
        <v>162</v>
      </c>
      <c r="G37" s="1" t="s">
        <v>210</v>
      </c>
    </row>
    <row r="38" spans="1:7" ht="14.25" customHeight="1" x14ac:dyDescent="0.2">
      <c r="A38" s="2" t="s">
        <v>83</v>
      </c>
      <c r="B38" s="1" t="s">
        <v>44</v>
      </c>
      <c r="C38" s="1" t="s">
        <v>95</v>
      </c>
      <c r="D38" s="1" t="s">
        <v>97</v>
      </c>
      <c r="E38" s="1" t="s">
        <v>145</v>
      </c>
      <c r="F38" s="1" t="s">
        <v>175</v>
      </c>
      <c r="G38" s="1" t="s">
        <v>211</v>
      </c>
    </row>
    <row r="39" spans="1:7" ht="14.25" customHeight="1" x14ac:dyDescent="0.2">
      <c r="A39" s="2" t="s">
        <v>84</v>
      </c>
      <c r="B39" s="1" t="s">
        <v>45</v>
      </c>
      <c r="C39" s="1" t="s">
        <v>92</v>
      </c>
      <c r="D39" s="1" t="s">
        <v>98</v>
      </c>
      <c r="E39" s="1" t="s">
        <v>146</v>
      </c>
      <c r="F39" s="1" t="s">
        <v>176</v>
      </c>
      <c r="G39" s="1" t="s">
        <v>212</v>
      </c>
    </row>
    <row r="40" spans="1:7" ht="14.25" customHeight="1" x14ac:dyDescent="0.2">
      <c r="A40" s="2" t="s">
        <v>85</v>
      </c>
      <c r="B40" s="1" t="s">
        <v>46</v>
      </c>
      <c r="C40" s="1" t="s">
        <v>92</v>
      </c>
      <c r="D40" s="1" t="s">
        <v>98</v>
      </c>
      <c r="E40" s="1" t="s">
        <v>147</v>
      </c>
      <c r="F40" s="1" t="s">
        <v>177</v>
      </c>
      <c r="G40" s="1" t="s">
        <v>213</v>
      </c>
    </row>
    <row r="41" spans="1:7" ht="14.25" customHeight="1" x14ac:dyDescent="0.2">
      <c r="A41" s="2" t="s">
        <v>86</v>
      </c>
      <c r="B41" s="1" t="s">
        <v>47</v>
      </c>
      <c r="C41" s="1" t="s">
        <v>94</v>
      </c>
      <c r="D41" s="1" t="s">
        <v>99</v>
      </c>
      <c r="E41" s="1" t="s">
        <v>148</v>
      </c>
      <c r="F41" s="1" t="s">
        <v>178</v>
      </c>
      <c r="G41" s="1" t="s">
        <v>214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基本目標①-1</vt:lpstr>
      <vt:lpstr>基本目標①-2</vt:lpstr>
      <vt:lpstr>基本目標②-1</vt:lpstr>
      <vt:lpstr>基本目標②-2</vt:lpstr>
      <vt:lpstr>基本目標③-1</vt:lpstr>
      <vt:lpstr>基本目標③-2</vt:lpstr>
      <vt:lpstr>基本目標④-1</vt:lpstr>
      <vt:lpstr>基本目標④-2</vt:lpstr>
      <vt:lpstr>CD</vt:lpstr>
      <vt:lpstr>'基本目標①-1'!Print_Area</vt:lpstr>
      <vt:lpstr>'基本目標①-2'!Print_Area</vt:lpstr>
      <vt:lpstr>'基本目標②-1'!Print_Area</vt:lpstr>
      <vt:lpstr>'基本目標②-2'!Print_Area</vt:lpstr>
      <vt:lpstr>'基本目標③-1'!Print_Area</vt:lpstr>
      <vt:lpstr>'基本目標③-2'!Print_Area</vt:lpstr>
      <vt:lpstr>'基本目標④-1'!Print_Area</vt:lpstr>
      <vt:lpstr>'基本目標④-2'!Print_Area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企画経営課　西端　克典</dc:creator>
  <cp:lastModifiedBy>辻　政良_企画経営課</cp:lastModifiedBy>
  <cp:lastPrinted>2022-11-04T03:18:29Z</cp:lastPrinted>
  <dcterms:created xsi:type="dcterms:W3CDTF">2018-06-07T12:19:05Z</dcterms:created>
  <dcterms:modified xsi:type="dcterms:W3CDTF">2022-11-22T11:57:09Z</dcterms:modified>
</cp:coreProperties>
</file>