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2" windowWidth="19392" windowHeight="7812" activeTab="0"/>
  </bookViews>
  <sheets>
    <sheet name="1.申請書" sheetId="1" r:id="rId1"/>
    <sheet name="申請書（記入例）" sheetId="2" r:id="rId2"/>
    <sheet name="2.収支計画" sheetId="3" r:id="rId3"/>
    <sheet name="3.履歴書" sheetId="4" r:id="rId4"/>
    <sheet name="4.減価償却費" sheetId="5" r:id="rId5"/>
    <sheet name="5.作付体系" sheetId="6" r:id="rId6"/>
    <sheet name="作付体系記入例" sheetId="7" r:id="rId7"/>
  </sheets>
  <definedNames>
    <definedName name="OLE_LINK1" localSheetId="0">'1.申請書'!#REF!</definedName>
    <definedName name="_xlnm.Print_Area" localSheetId="0">'1.申請書'!$A$1:$W$170</definedName>
    <definedName name="_xlnm.Print_Area" localSheetId="2">'2.収支計画'!$B$1:$J$120</definedName>
    <definedName name="_xlnm.Print_Area" localSheetId="3">'3.履歴書'!$B$1:$K$28</definedName>
    <definedName name="_xlnm.Print_Area" localSheetId="4">'4.減価償却費'!$B$1:$O$39</definedName>
    <definedName name="_xlnm.Print_Area" localSheetId="5">'5.作付体系'!$A$1:$DJ$25</definedName>
    <definedName name="_xlnm.Print_Area" localSheetId="6">'作付体系記入例'!$B$1:$T$16</definedName>
    <definedName name="Z_B5BC91AE_783D_48DF_AB28_62E1452D10D2_.wvu.PrintArea" localSheetId="5" hidden="1">'5.作付体系'!$A$1:$S$25</definedName>
    <definedName name="Z_B5BC91AE_783D_48DF_AB28_62E1452D10D2_.wvu.PrintArea" localSheetId="6" hidden="1">'作付体系記入例'!$B$1:$T$16</definedName>
  </definedNames>
  <calcPr fullCalcOnLoad="1"/>
</workbook>
</file>

<file path=xl/comments1.xml><?xml version="1.0" encoding="utf-8"?>
<comments xmlns="http://schemas.openxmlformats.org/spreadsheetml/2006/main">
  <authors>
    <author>農業林業振興課　古田　知義</author>
  </authors>
  <commentList>
    <comment ref="L47" authorId="0">
      <text>
        <r>
          <rPr>
            <sz val="9"/>
            <rFont val="ＭＳ Ｐゴシック"/>
            <family val="3"/>
          </rPr>
          <t>農業収入－農業経費</t>
        </r>
      </text>
    </comment>
  </commentList>
</comments>
</file>

<file path=xl/sharedStrings.xml><?xml version="1.0" encoding="utf-8"?>
<sst xmlns="http://schemas.openxmlformats.org/spreadsheetml/2006/main" count="992" uniqueCount="476">
  <si>
    <t>青　年　等　就　農　計　画</t>
  </si>
  <si>
    <t>農業経営開始日</t>
  </si>
  <si>
    <t>就　農　地</t>
  </si>
  <si>
    <t>紀　の　川　市</t>
  </si>
  <si>
    <t>※親（三親等以内の親族を含む</t>
  </si>
  <si>
    <t>就農形態</t>
  </si>
  <si>
    <t>目標とする営農類型</t>
  </si>
  <si>
    <t>（備考の営農類型の中から選択）</t>
  </si>
  <si>
    <t>年間農業所得</t>
  </si>
  <si>
    <t>年間労働時間</t>
  </si>
  <si>
    <t>現　　状</t>
  </si>
  <si>
    <t>千円</t>
  </si>
  <si>
    <t>時間</t>
  </si>
  <si>
    <t>目標（</t>
  </si>
  <si>
    <t>年）</t>
  </si>
  <si>
    <t>将来の農業　　　　　　経営の構想</t>
  </si>
  <si>
    <t>現　状</t>
  </si>
  <si>
    <t>生産量</t>
  </si>
  <si>
    <t>作付面積</t>
  </si>
  <si>
    <t>飼養頭数</t>
  </si>
  <si>
    <t>作物・部門名</t>
  </si>
  <si>
    <t>青　年　等　就　農　計　画　認　定　申　請　書</t>
  </si>
  <si>
    <t>（宛先）紀の川市長</t>
  </si>
  <si>
    <t>申請日</t>
  </si>
  <si>
    <t>申請者</t>
  </si>
  <si>
    <t>〒</t>
  </si>
  <si>
    <t>ﾌﾘｶﾞﾅ</t>
  </si>
  <si>
    <t>生年月日</t>
  </si>
  <si>
    <t>　　　</t>
  </si>
  <si>
    <t>（自宅）</t>
  </si>
  <si>
    <t>（携帯）</t>
  </si>
  <si>
    <t>＜法人設立日</t>
  </si>
  <si>
    <t>＞</t>
  </si>
  <si>
    <t>住　所</t>
  </si>
  <si>
    <t>氏　名</t>
  </si>
  <si>
    <t>電　話</t>
  </si>
  <si>
    <t>経営面積合計</t>
  </si>
  <si>
    <t>　農業経営基盤強化促進法（昭和５５年法律第６５号）第１４条の４第１項の規定に基づき、次の青年等就農計画の認定を申請します。</t>
  </si>
  <si>
    <t>農業経営の規模に関する目標</t>
  </si>
  <si>
    <t>区　分</t>
  </si>
  <si>
    <t>地　目</t>
  </si>
  <si>
    <t>所在地</t>
  </si>
  <si>
    <t>（市町村）</t>
  </si>
  <si>
    <t>所有地</t>
  </si>
  <si>
    <t>借入地</t>
  </si>
  <si>
    <t>作業受託面積</t>
  </si>
  <si>
    <t>作　目</t>
  </si>
  <si>
    <t>作　業</t>
  </si>
  <si>
    <t>特定　　作業　　受託</t>
  </si>
  <si>
    <t>作業　　　　受託</t>
  </si>
  <si>
    <t>事業名</t>
  </si>
  <si>
    <t>内容</t>
  </si>
  <si>
    <t>農畜産物の加工・販売その他の関連・附帯事業</t>
  </si>
  <si>
    <t>形式・性能・規模等及びその台数</t>
  </si>
  <si>
    <t>機械・施設名</t>
  </si>
  <si>
    <t>生産方式に関する目標</t>
  </si>
  <si>
    <t>経営管理に関する目標</t>
  </si>
  <si>
    <t>農業従事の態様　　　　　　　　　等に関する目標</t>
  </si>
  <si>
    <t>事業内容</t>
  </si>
  <si>
    <t>（施設の設置・機械の購入等）</t>
  </si>
  <si>
    <t>規模･構造等</t>
  </si>
  <si>
    <t>実施時期</t>
  </si>
  <si>
    <t>事業費</t>
  </si>
  <si>
    <t>資金名等</t>
  </si>
  <si>
    <t>年</t>
  </si>
  <si>
    <t>月</t>
  </si>
  <si>
    <t>目標を達成するために必要な措置</t>
  </si>
  <si>
    <t>年齢</t>
  </si>
  <si>
    <t>見通し</t>
  </si>
  <si>
    <t>年間農業</t>
  </si>
  <si>
    <t>従事日数</t>
  </si>
  <si>
    <t>担当業務</t>
  </si>
  <si>
    <t>代表者との続柄</t>
  </si>
  <si>
    <t>（法人経営にあっては役員の氏名）</t>
  </si>
  <si>
    <t>（法人経営にあっては役員の役職）</t>
  </si>
  <si>
    <t>日</t>
  </si>
  <si>
    <t>（代表者）</t>
  </si>
  <si>
    <t>農業経営の構成</t>
  </si>
  <si>
    <t>常時雇用（年間）</t>
  </si>
  <si>
    <t>臨時雇用（年間）</t>
  </si>
  <si>
    <t>実人数</t>
  </si>
  <si>
    <t>人</t>
  </si>
  <si>
    <t>延べ人数</t>
  </si>
  <si>
    <t>雇用者</t>
  </si>
  <si>
    <t>〇農業経営基盤強化促進法第４条第２項第２号に掲げる者及び法人の役員（同号に掲げる物に限る。）が有する知識及び技能に関する事項</t>
  </si>
  <si>
    <t>職務内容</t>
  </si>
  <si>
    <t>在職期間</t>
  </si>
  <si>
    <t>上記の住所</t>
  </si>
  <si>
    <t>退職年月日</t>
  </si>
  <si>
    <t>資格等</t>
  </si>
  <si>
    <t>農業経営に活用できる知識及び技能の内容</t>
  </si>
  <si>
    <t>経　　　　歴</t>
  </si>
  <si>
    <t>注：法人の場合は、役員（農業経営基盤強化促進法第４条第２項第２号に掲げる者に限る。）ごとに作成すること。</t>
  </si>
  <si>
    <t>合計</t>
  </si>
  <si>
    <t>勤務機関名</t>
  </si>
  <si>
    <t>技術・知識の習得状況</t>
  </si>
  <si>
    <t>研修先・実務先等の名称</t>
  </si>
  <si>
    <t>専攻・営農部門</t>
  </si>
  <si>
    <t>活用した補助金</t>
  </si>
  <si>
    <t>所　　在　　地</t>
  </si>
  <si>
    <t>研修等の期間</t>
  </si>
  <si>
    <t>研修等の内容</t>
  </si>
  <si>
    <t>注：研修カリキュラム・研修の終了証等を添付すること</t>
  </si>
  <si>
    <t>　　法人の場合は、役員（農業経営基盤強化促進法第４条第２項第１号及び第２号に掲げる者に限る。）ごとに作成すること</t>
  </si>
  <si>
    <t>（参考）他市町村の認定状況</t>
  </si>
  <si>
    <t>認定市町村名</t>
  </si>
  <si>
    <t>認定年月日</t>
  </si>
  <si>
    <t>備　　考</t>
  </si>
  <si>
    <t>水稲</t>
  </si>
  <si>
    <t>麦類</t>
  </si>
  <si>
    <t>雑穀</t>
  </si>
  <si>
    <t>いも類</t>
  </si>
  <si>
    <t>豆類</t>
  </si>
  <si>
    <t>工芸農作物</t>
  </si>
  <si>
    <t>露地野菜</t>
  </si>
  <si>
    <t>施設野菜</t>
  </si>
  <si>
    <t>露地果樹</t>
  </si>
  <si>
    <t>施設果樹</t>
  </si>
  <si>
    <t>露地花き・花木</t>
  </si>
  <si>
    <t>施設花き・花木</t>
  </si>
  <si>
    <t>乳用牛</t>
  </si>
  <si>
    <t>肉用牛</t>
  </si>
  <si>
    <t>養豚</t>
  </si>
  <si>
    <t>養鶏</t>
  </si>
  <si>
    <t>水稲＋麦類</t>
  </si>
  <si>
    <t>水稲＋雑穀</t>
  </si>
  <si>
    <t>水稲＋いも類</t>
  </si>
  <si>
    <t>水稲＋豆類</t>
  </si>
  <si>
    <t>水稲＋工芸農産物</t>
  </si>
  <si>
    <t>水稲＋露地野菜</t>
  </si>
  <si>
    <t>水稲＋施設野菜</t>
  </si>
  <si>
    <t>水稲＋露地果樹</t>
  </si>
  <si>
    <t>水稲＋施設果樹</t>
  </si>
  <si>
    <t>水稲＋露地花き・花木</t>
  </si>
  <si>
    <t>水稲＋施設花き・花木</t>
  </si>
  <si>
    <t>水稲＋乳用牛</t>
  </si>
  <si>
    <t>水稲＋肉用牛</t>
  </si>
  <si>
    <t>水稲＋養豚</t>
  </si>
  <si>
    <t>水稲＋養鶏</t>
  </si>
  <si>
    <t>←「その他」の場合は、ココに入力</t>
  </si>
  <si>
    <t>【営農類型一覧】</t>
  </si>
  <si>
    <t>□</t>
  </si>
  <si>
    <t>親の農業経営を継承</t>
  </si>
  <si>
    <t>新たに農業経営を開始</t>
  </si>
  <si>
    <t>親の農業経営とは別に新たな部門を開始</t>
  </si>
  <si>
    <t>【継承する経営での従事期間　　　　年　　　ヵ月】</t>
  </si>
  <si>
    <t>（ □ 全体　・　□ 一部 ）</t>
  </si>
  <si>
    <t>（年間農業所得及び年間労働時間の現状及び目標）</t>
  </si>
  <si>
    <t>月</t>
  </si>
  <si>
    <t>ａ</t>
  </si>
  <si>
    <t>ａ</t>
  </si>
  <si>
    <t>ａ</t>
  </si>
  <si>
    <t>kg</t>
  </si>
  <si>
    <t>kg</t>
  </si>
  <si>
    <t>kg</t>
  </si>
  <si>
    <t>年</t>
  </si>
  <si>
    <t>月</t>
  </si>
  <si>
    <t>月</t>
  </si>
  <si>
    <t>kg</t>
  </si>
  <si>
    <t>(例)水稲＋その他の作物</t>
  </si>
  <si>
    <t>　　　年　　　月　　　日</t>
  </si>
  <si>
    <t>　　　年　　　月　　　日(　　歳）</t>
  </si>
  <si>
    <t>　　　　　年　　　　　月　　　　　日</t>
  </si>
  <si>
    <t>共同申請する場合は連名にする</t>
  </si>
  <si>
    <t>所得、労働時間は家族経営協定と齟齬なく目標達成すること</t>
  </si>
  <si>
    <t>別紙になっても良いので、誰がどんな研修を受けたかわかるようにすること</t>
  </si>
  <si>
    <t>青　年　等　就　農　計　画　認　定　申　請　書</t>
  </si>
  <si>
    <t>記入例</t>
  </si>
  <si>
    <t>申請日</t>
  </si>
  <si>
    <t>20__ 年 （2・5・8・11） 月 15 日</t>
  </si>
  <si>
    <t>申請者</t>
  </si>
  <si>
    <t>〒</t>
  </si>
  <si>
    <t>６４９－６４９２</t>
  </si>
  <si>
    <t>住　所</t>
  </si>
  <si>
    <t>和歌山県紀の川市西大井３３８番地</t>
  </si>
  <si>
    <t>ﾌﾘｶﾞﾅ</t>
  </si>
  <si>
    <t>キノカワ　タロウ</t>
  </si>
  <si>
    <t>氏　名</t>
  </si>
  <si>
    <t>紀の川　太郎</t>
  </si>
  <si>
    <t>生年月日</t>
  </si>
  <si>
    <t>平成△ 年 △ 月 △ 日</t>
  </si>
  <si>
    <t>（</t>
  </si>
  <si>
    <t>△△</t>
  </si>
  <si>
    <t>歳）</t>
  </si>
  <si>
    <t>電　話</t>
  </si>
  <si>
    <t>（自宅）</t>
  </si>
  <si>
    <t>0736 - 77 - 2511</t>
  </si>
  <si>
    <t>　　　</t>
  </si>
  <si>
    <t>（携帯）</t>
  </si>
  <si>
    <t>*** - **** - ****</t>
  </si>
  <si>
    <t>＜法人設立日</t>
  </si>
  <si>
    <t>平成　　　　　年　　　　　月　　　　　日</t>
  </si>
  <si>
    <t>＞</t>
  </si>
  <si>
    <t>　農業経営基盤強化促進法（昭和５５年法律第６５号）第１４条の４第１項の規定に基づき、次の青年等就農計画の認定を申請します。</t>
  </si>
  <si>
    <t>青　年　等　就　農　計　画</t>
  </si>
  <si>
    <t>就　農　地</t>
  </si>
  <si>
    <t>紀　の　川　市</t>
  </si>
  <si>
    <t>農業経営開始日</t>
  </si>
  <si>
    <t>20×× 年 ××月 ×× 日</t>
  </si>
  <si>
    <t>就農形態</t>
  </si>
  <si>
    <t>□　新たに農業経営を開始</t>
  </si>
  <si>
    <t>■　親の農業経営とは別に新たな部門を開始</t>
  </si>
  <si>
    <t>※親（三親等以内の親族を含む</t>
  </si>
  <si>
    <t>□　親の農業経営を継承（□全体・□一部）</t>
  </si>
  <si>
    <t>　　　　　【継承する経営での従事期間　　　　年　　　ヵ月】</t>
  </si>
  <si>
    <t>目標とする営農類型</t>
  </si>
  <si>
    <t>施設野菜＋稲作</t>
  </si>
  <si>
    <t>（備考の営農類型の中から選択）</t>
  </si>
  <si>
    <t>将来の農業　　　　　　経営の構想</t>
  </si>
  <si>
    <t>親は、紀の川市で水稲と露地野菜の栽培で農業経営を行っています。私は、令和元年５月に会社を退職し、農業を始めるため同年６月から〇〇農業大学校の〇〇課程で１年間研修を受け、令和２年６月より親元で実務経験を積んできました。
20××年３月から、利用権の設定により農地の確保が出来たため、独立して農業経営を始めています。
今後は所得向上のため、更に経営面積を増やします。青年等就農資金を活用してハウス施設を設置し、施設野菜の栽培に取り組んでいく予定です。また、トラクター等の機械化により労働効率の向上にも取り組んでいく予定です。
将来、親のリタイヤ後は、その園地も継承し更なる規模拡大を目指します。</t>
  </si>
  <si>
    <t>（年間農業所得及び年間労働時間の現状及び目標）</t>
  </si>
  <si>
    <t>現　　状</t>
  </si>
  <si>
    <t>目標（</t>
  </si>
  <si>
    <t>20??</t>
  </si>
  <si>
    <t>年）</t>
  </si>
  <si>
    <t>年間農業所得</t>
  </si>
  <si>
    <t>千円</t>
  </si>
  <si>
    <t>年間労働時間</t>
  </si>
  <si>
    <t>時間</t>
  </si>
  <si>
    <t>農業経営の規模に関する目標</t>
  </si>
  <si>
    <t>作物・部門名</t>
  </si>
  <si>
    <t>現　状</t>
  </si>
  <si>
    <t>作付面積</t>
  </si>
  <si>
    <t>生産量</t>
  </si>
  <si>
    <t>飼養頭数</t>
  </si>
  <si>
    <t>水稲</t>
  </si>
  <si>
    <t>a</t>
  </si>
  <si>
    <t>kg</t>
  </si>
  <si>
    <t>玉葱（裏作）</t>
  </si>
  <si>
    <t>kg</t>
  </si>
  <si>
    <t>キュウリ(施設)</t>
  </si>
  <si>
    <t>経営面積合計</t>
  </si>
  <si>
    <t>区　分</t>
  </si>
  <si>
    <t>地　目</t>
  </si>
  <si>
    <t>所在地</t>
  </si>
  <si>
    <t>（市町村）</t>
  </si>
  <si>
    <t>所有地</t>
  </si>
  <si>
    <t>田</t>
  </si>
  <si>
    <t>紀の川市</t>
  </si>
  <si>
    <t>畑</t>
  </si>
  <si>
    <t>借入地</t>
  </si>
  <si>
    <t>合計</t>
  </si>
  <si>
    <t>特定　　作業　　受託</t>
  </si>
  <si>
    <t>作　目</t>
  </si>
  <si>
    <t>作　業</t>
  </si>
  <si>
    <t>作業受託面積</t>
  </si>
  <si>
    <t>作業　　　　受託</t>
  </si>
  <si>
    <t>耕起・代かき</t>
  </si>
  <si>
    <t>田植え</t>
  </si>
  <si>
    <t>農畜産物の加工・販売その他の関連・附帯事業</t>
  </si>
  <si>
    <t>事業名</t>
  </si>
  <si>
    <t>内容</t>
  </si>
  <si>
    <t>生産方式に関する目標</t>
  </si>
  <si>
    <t>機械・施設名</t>
  </si>
  <si>
    <t>形式・性能・規模等及びその台数</t>
  </si>
  <si>
    <t>作業車</t>
  </si>
  <si>
    <t>軽トラ　１台</t>
  </si>
  <si>
    <t>軽トラ　１台　軽バン　１台</t>
  </si>
  <si>
    <t>田植機</t>
  </si>
  <si>
    <t>4条　１台</t>
  </si>
  <si>
    <t>４条　１台</t>
  </si>
  <si>
    <t>トラクター</t>
  </si>
  <si>
    <t>22ｐｓ　１台</t>
  </si>
  <si>
    <t>25ｐｓ　１台</t>
  </si>
  <si>
    <t>管理機</t>
  </si>
  <si>
    <t>１台</t>
  </si>
  <si>
    <t>鉄骨パイプハウス</t>
  </si>
  <si>
    <t>－</t>
  </si>
  <si>
    <t>5連棟　900㎡</t>
  </si>
  <si>
    <t>色彩選別機</t>
  </si>
  <si>
    <t>自走噴霧機</t>
  </si>
  <si>
    <t>１式</t>
  </si>
  <si>
    <t>コンバイン</t>
  </si>
  <si>
    <t>１台（リース）</t>
  </si>
  <si>
    <t>経営管理に関する目標</t>
  </si>
  <si>
    <t>青色申告の実施、
PC活用による経理及び生産・出荷管理</t>
  </si>
  <si>
    <t>農業従事の態様　　　　　　　　　等に関する目標</t>
  </si>
  <si>
    <t>休日制の導入</t>
  </si>
  <si>
    <t>目標を達成するために必要な措置</t>
  </si>
  <si>
    <t>事業内容</t>
  </si>
  <si>
    <t>規模･構造等</t>
  </si>
  <si>
    <t>実施時期</t>
  </si>
  <si>
    <t>事業費</t>
  </si>
  <si>
    <t>資金名等</t>
  </si>
  <si>
    <t>（施設の設置・機械の購入等）</t>
  </si>
  <si>
    <t>トラクター更新</t>
  </si>
  <si>
    <t>25ｐｓ</t>
  </si>
  <si>
    <t>年</t>
  </si>
  <si>
    <t>月</t>
  </si>
  <si>
    <t>自己資金</t>
  </si>
  <si>
    <t>色彩選別機導入</t>
  </si>
  <si>
    <t>月</t>
  </si>
  <si>
    <t>自走噴霧器導入</t>
  </si>
  <si>
    <t>コンバイン導入</t>
  </si>
  <si>
    <t>リース</t>
  </si>
  <si>
    <t>鉄骨パイプハウス導入</t>
  </si>
  <si>
    <t>５連棟900㎡</t>
  </si>
  <si>
    <t>青年等就農資金</t>
  </si>
  <si>
    <t>農業経営の構成</t>
  </si>
  <si>
    <t>年齢</t>
  </si>
  <si>
    <t>代表者との続柄</t>
  </si>
  <si>
    <t>見通し</t>
  </si>
  <si>
    <t>（法人経営にあっては役員の氏名）</t>
  </si>
  <si>
    <t>（法人経営にあっては役員の役職）</t>
  </si>
  <si>
    <t>担当業務</t>
  </si>
  <si>
    <t>年間農業</t>
  </si>
  <si>
    <t>従事日数</t>
  </si>
  <si>
    <t>（代表者）</t>
  </si>
  <si>
    <t>本人</t>
  </si>
  <si>
    <t>全般</t>
  </si>
  <si>
    <t>日</t>
  </si>
  <si>
    <t>紀の川　花子</t>
  </si>
  <si>
    <t>妻</t>
  </si>
  <si>
    <t>農作業補助・経理</t>
  </si>
  <si>
    <t>日</t>
  </si>
  <si>
    <t>雇用者</t>
  </si>
  <si>
    <t>常時雇用（年間）</t>
  </si>
  <si>
    <t>実人数</t>
  </si>
  <si>
    <t>人</t>
  </si>
  <si>
    <t>臨時雇用（年間）</t>
  </si>
  <si>
    <t>延べ人数</t>
  </si>
  <si>
    <t>〇農業経営基盤強化促進法第４条第２項第２号に掲げる者及び法人の役員（同号に掲げる物に限る。）が有する知識及び技能に関する事項</t>
  </si>
  <si>
    <t>経　　　　歴</t>
  </si>
  <si>
    <t>職務内容</t>
  </si>
  <si>
    <t>勤務機関名</t>
  </si>
  <si>
    <t>在職期間</t>
  </si>
  <si>
    <t>上記の住所</t>
  </si>
  <si>
    <t>退職年月日</t>
  </si>
  <si>
    <t>資格等</t>
  </si>
  <si>
    <t>農業経営に活用できる知識及び技能の内容</t>
  </si>
  <si>
    <t>注：法人の場合は、役員（農業経営基盤強化促進法第４条第２項第２号に掲げる者に限る。）ごとに作成すること。</t>
  </si>
  <si>
    <t>技術・知識の習得状況</t>
  </si>
  <si>
    <t>研修先・実務先等の名称</t>
  </si>
  <si>
    <t>〇〇農業大学</t>
  </si>
  <si>
    <t>紀の川　三郎（親元）</t>
  </si>
  <si>
    <t>所　　在　　地</t>
  </si>
  <si>
    <t>〇〇市</t>
  </si>
  <si>
    <t>紀の川市〇〇</t>
  </si>
  <si>
    <t>専攻・営農部門</t>
  </si>
  <si>
    <t>〇〇課程</t>
  </si>
  <si>
    <t>水稲　露地野菜</t>
  </si>
  <si>
    <t>研修等の期間</t>
  </si>
  <si>
    <t>R１.６～R２.６</t>
  </si>
  <si>
    <t>R2.６～</t>
  </si>
  <si>
    <t>研修等の内容</t>
  </si>
  <si>
    <t>・野菜栽培技術の研修</t>
  </si>
  <si>
    <t>水稲・露地野菜の栽培の実務</t>
  </si>
  <si>
    <t>・農業経理等の講義</t>
  </si>
  <si>
    <t>活用した補助金</t>
  </si>
  <si>
    <t>青年就農給付金（準備型）</t>
  </si>
  <si>
    <t>注：研修カリキュラム・研修の終了証等を添付すること</t>
  </si>
  <si>
    <t>　　法人の場合は、役員（農業経営基盤強化促進法第４条第２項第１号及び第２号に掲げる者に限る。）ごとに作成すること</t>
  </si>
  <si>
    <t>（参考）他市町村の認定状況</t>
  </si>
  <si>
    <t>認定市町村名</t>
  </si>
  <si>
    <t>認定年月日</t>
  </si>
  <si>
    <t>備　　考</t>
  </si>
  <si>
    <t>別添１</t>
  </si>
  <si>
    <t>収　支　計　画</t>
  </si>
  <si>
    <t>農業収入</t>
  </si>
  <si>
    <t>経営年度</t>
  </si>
  <si>
    <t>１年目</t>
  </si>
  <si>
    <t>２年目</t>
  </si>
  <si>
    <t>３年目</t>
  </si>
  <si>
    <t>４年目</t>
  </si>
  <si>
    <t>５年目</t>
  </si>
  <si>
    <t>６年目</t>
  </si>
  <si>
    <t>　　　年</t>
  </si>
  <si>
    <t>（作物）</t>
  </si>
  <si>
    <t>経営面積(a)</t>
  </si>
  <si>
    <t>生産量（kg）</t>
  </si>
  <si>
    <t>単価（円/kg）</t>
  </si>
  <si>
    <t>売上高（円）</t>
  </si>
  <si>
    <t>その他</t>
  </si>
  <si>
    <t>経営面積　計</t>
  </si>
  <si>
    <t>収入　（A)</t>
  </si>
  <si>
    <t>　農業支出　１</t>
  </si>
  <si>
    <t>資材等</t>
  </si>
  <si>
    <t>種苗費</t>
  </si>
  <si>
    <t>肥料費</t>
  </si>
  <si>
    <t>農薬費</t>
  </si>
  <si>
    <t>諸材料費</t>
  </si>
  <si>
    <t>動力光熱費</t>
  </si>
  <si>
    <t>計</t>
  </si>
  <si>
    <t>土地改良・水費</t>
  </si>
  <si>
    <t>土地代</t>
  </si>
  <si>
    <t>雇用</t>
  </si>
  <si>
    <t>機械リース代</t>
  </si>
  <si>
    <t>経費１　（Ｂ）</t>
  </si>
  <si>
    <t>　農業支出　２</t>
  </si>
  <si>
    <t>減価償却</t>
  </si>
  <si>
    <t>建物</t>
  </si>
  <si>
    <t>施設</t>
  </si>
  <si>
    <t>農機具</t>
  </si>
  <si>
    <t>修繕補填</t>
  </si>
  <si>
    <t>小農具</t>
  </si>
  <si>
    <t>出荷・販売</t>
  </si>
  <si>
    <t>販売経費</t>
  </si>
  <si>
    <t>雇用労賃</t>
  </si>
  <si>
    <t>経費２　（Ｃ)</t>
  </si>
  <si>
    <t>　収支</t>
  </si>
  <si>
    <t>　収　入　（Ａ）</t>
  </si>
  <si>
    <t>　経　費　（Ｂ）＋（Ｃ）</t>
  </si>
  <si>
    <t>所　得</t>
  </si>
  <si>
    <t>※既に農業経営を開始している場合は実績を記載</t>
  </si>
  <si>
    <t>別添２</t>
  </si>
  <si>
    <t>１．学歴・職歴</t>
  </si>
  <si>
    <t>学歴・職歴</t>
  </si>
  <si>
    <t>以上</t>
  </si>
  <si>
    <t>2.免許・資格</t>
  </si>
  <si>
    <t>免許・資格</t>
  </si>
  <si>
    <t>参考資料　１</t>
  </si>
  <si>
    <t>減価償却費</t>
  </si>
  <si>
    <t>購入額</t>
  </si>
  <si>
    <t>購入日</t>
  </si>
  <si>
    <t>耐用年数</t>
  </si>
  <si>
    <t>残年数</t>
  </si>
  <si>
    <t>償却額</t>
  </si>
  <si>
    <t>小計</t>
  </si>
  <si>
    <t>大植物</t>
  </si>
  <si>
    <t>作付体系詳細（　計画　・　実績　）</t>
  </si>
  <si>
    <t>氏名</t>
  </si>
  <si>
    <t>計画　・　実績</t>
  </si>
  <si>
    <t>経営農地</t>
  </si>
  <si>
    <t>総面積</t>
  </si>
  <si>
    <t>　(うち施設)</t>
  </si>
  <si>
    <t>（備考）</t>
  </si>
  <si>
    <t>田</t>
  </si>
  <si>
    <t>　面積の単位は、ａ（アール）とする。
　作物・作目（品種）別に作付体系を記載する。（※裏作についても、個別の作付として記載すること。）</t>
  </si>
  <si>
    <t>畑</t>
  </si>
  <si>
    <t>樹園地</t>
  </si>
  <si>
    <t>作目</t>
  </si>
  <si>
    <t>土地利用体系</t>
  </si>
  <si>
    <t>面積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</si>
  <si>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</si>
  <si>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</si>
  <si>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</si>
  <si>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</si>
  <si>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</si>
  <si>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</si>
  <si>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</si>
  <si>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</si>
  <si>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</si>
  <si>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</si>
  <si>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</si>
  <si>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</si>
  <si>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>凡　　例
○：播種　　　◎：定植　　　</t>
    </r>
    <r>
      <rPr>
        <sz val="11"/>
        <color indexed="22"/>
        <rFont val="ＭＳ Ｐゴシック"/>
        <family val="3"/>
      </rPr>
      <t>■</t>
    </r>
    <r>
      <rPr>
        <sz val="11"/>
        <color theme="1"/>
        <rFont val="Calibri"/>
        <family val="3"/>
      </rPr>
      <t>：収穫・出荷</t>
    </r>
  </si>
  <si>
    <t>露地</t>
  </si>
  <si>
    <t>施設</t>
  </si>
  <si>
    <t>計画</t>
  </si>
  <si>
    <t>実績</t>
  </si>
  <si>
    <t>作付体系詳細</t>
  </si>
  <si>
    <t>【記入例】</t>
  </si>
  <si>
    <t>20**</t>
  </si>
  <si>
    <t>60 a</t>
  </si>
  <si>
    <t>田</t>
  </si>
  <si>
    <t>50 a</t>
  </si>
  <si>
    <t>面積の単位は、ａ（アール）とする。
作物別作付規模(※裏作についても、個別の作付として記載すること)</t>
  </si>
  <si>
    <t>畑</t>
  </si>
  <si>
    <t>10 a</t>
  </si>
  <si>
    <t>（ 10 a ）</t>
  </si>
  <si>
    <t>樹園地</t>
  </si>
  <si>
    <t>－</t>
  </si>
  <si>
    <t>作目</t>
  </si>
  <si>
    <t>○</t>
  </si>
  <si>
    <t>　　　◎</t>
  </si>
  <si>
    <t>ホウレンソウ</t>
  </si>
  <si>
    <t>田
（裏作）</t>
  </si>
  <si>
    <t>30 a</t>
  </si>
  <si>
    <t>タマネギ</t>
  </si>
  <si>
    <t>20 a</t>
  </si>
  <si>
    <t>◎</t>
  </si>
  <si>
    <t>イチゴ</t>
  </si>
  <si>
    <t>畑
（施設）</t>
  </si>
  <si>
    <t>加温始</t>
  </si>
  <si>
    <t>加温終了</t>
  </si>
  <si>
    <r>
      <t>凡　　例
○：播種　   ◎：定植　　</t>
    </r>
    <r>
      <rPr>
        <sz val="11"/>
        <color indexed="22"/>
        <rFont val="ＭＳ ゴシック"/>
        <family val="3"/>
      </rPr>
      <t>■</t>
    </r>
    <r>
      <rPr>
        <sz val="11"/>
        <rFont val="ＭＳ ゴシック"/>
        <family val="3"/>
      </rPr>
      <t>：収穫・出荷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</si>
</sst>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  <numFmt numFmtId="178" formatCode="#,##0_ "/>
    <numFmt numFmtId="179" formatCode="#,##0_);\(#,##0\)"/>
    <numFmt numFmtId="180" formatCode="&quot;平成&quot;0&quot;年&quot;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2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22"/>
      <name val="ＭＳ Ｐ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9"/>
      <name val="ＭＳ ゴシック"/>
      <family val="3"/>
    </font>
    <font>
      <sz val="11"/>
      <color indexed="2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 tint="0.49998000264167786"/>
      <name val="Calibri"/>
      <family val="3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0000FF"/>
      <name val="ＭＳ ゴシック"/>
      <family val="3"/>
    </font>
    <font>
      <b/>
      <sz val="11"/>
      <color rgb="FF0000FF"/>
      <name val="ＭＳ ゴシック"/>
      <family val="3"/>
    </font>
    <font>
      <sz val="11"/>
      <color rgb="FF0000FF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hair"/>
      <bottom style="hair"/>
    </border>
    <border>
      <left/>
      <right style="medium"/>
      <top/>
      <bottom style="double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 style="hair"/>
      <bottom style="thin"/>
    </border>
    <border>
      <left/>
      <right style="thin"/>
      <top style="hair"/>
      <bottom style="double"/>
    </border>
    <border>
      <left/>
      <right style="medium"/>
      <top style="hair"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hair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 diagonalUp="1">
      <left style="thin"/>
      <right/>
      <top style="double"/>
      <bottom style="thin"/>
      <diagonal style="thin"/>
    </border>
    <border diagonalUp="1">
      <left/>
      <right/>
      <top style="double"/>
      <bottom style="thin"/>
      <diagonal style="thin"/>
    </border>
    <border diagonalUp="1">
      <left/>
      <right style="thin"/>
      <top style="double"/>
      <bottom style="thin"/>
      <diagonal style="thin"/>
    </border>
    <border diagonalUp="1">
      <left/>
      <right style="medium"/>
      <top style="double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hair"/>
      <bottom style="medium"/>
    </border>
    <border>
      <left style="medium"/>
      <right style="thin"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tted"/>
      <right/>
      <top style="medium"/>
      <bottom style="thin"/>
    </border>
    <border>
      <left style="dotted"/>
      <right style="thin"/>
      <top style="thin"/>
      <bottom style="hair"/>
    </border>
    <border>
      <left style="thin"/>
      <right style="medium"/>
      <top style="thin"/>
      <bottom style="hair"/>
    </border>
    <border>
      <left style="dotted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tted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thin"/>
    </border>
    <border>
      <left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double"/>
      <right style="dashed"/>
      <top style="thin"/>
      <bottom style="thin"/>
    </border>
    <border>
      <left style="dashed"/>
      <right style="medium"/>
      <top style="thin"/>
      <bottom style="thin"/>
    </border>
    <border>
      <left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ouble"/>
      <right style="dashed"/>
      <top style="thin"/>
      <bottom style="medium"/>
    </border>
    <border>
      <left style="dashed"/>
      <right style="medium"/>
      <top style="thin"/>
      <bottom style="medium"/>
    </border>
    <border>
      <left/>
      <right style="dashed"/>
      <top/>
      <bottom/>
    </border>
    <border>
      <left style="dashed"/>
      <right style="dashed"/>
      <top/>
      <bottom/>
    </border>
    <border>
      <left/>
      <right style="dashed"/>
      <top style="thin"/>
      <bottom/>
    </border>
    <border>
      <left style="dashed"/>
      <right style="dashed"/>
      <top style="thin"/>
      <bottom/>
    </border>
    <border>
      <left style="dashed"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9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846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distributed"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8" fillId="0" borderId="0" xfId="0" applyFont="1" applyAlignment="1">
      <alignment vertical="center" wrapText="1"/>
    </xf>
    <xf numFmtId="0" fontId="66" fillId="0" borderId="27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top" wrapText="1"/>
    </xf>
    <xf numFmtId="0" fontId="66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distributed" vertical="center"/>
    </xf>
    <xf numFmtId="0" fontId="66" fillId="0" borderId="0" xfId="0" applyFont="1" applyFill="1" applyAlignment="1">
      <alignment vertical="center"/>
    </xf>
    <xf numFmtId="0" fontId="66" fillId="0" borderId="28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28" xfId="0" applyFont="1" applyBorder="1" applyAlignment="1">
      <alignment vertical="center"/>
    </xf>
    <xf numFmtId="0" fontId="66" fillId="0" borderId="31" xfId="0" applyFont="1" applyBorder="1" applyAlignment="1">
      <alignment vertical="center"/>
    </xf>
    <xf numFmtId="0" fontId="66" fillId="0" borderId="32" xfId="0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0" fontId="66" fillId="0" borderId="11" xfId="0" applyFont="1" applyBorder="1" applyAlignment="1">
      <alignment vertical="center" shrinkToFit="1"/>
    </xf>
    <xf numFmtId="0" fontId="66" fillId="0" borderId="34" xfId="0" applyFont="1" applyBorder="1" applyAlignment="1">
      <alignment vertical="center" shrinkToFit="1"/>
    </xf>
    <xf numFmtId="0" fontId="66" fillId="0" borderId="12" xfId="0" applyFont="1" applyBorder="1" applyAlignment="1">
      <alignment vertical="center" shrinkToFit="1"/>
    </xf>
    <xf numFmtId="0" fontId="66" fillId="0" borderId="19" xfId="0" applyFont="1" applyBorder="1" applyAlignment="1">
      <alignment vertical="center" shrinkToFit="1"/>
    </xf>
    <xf numFmtId="0" fontId="66" fillId="0" borderId="35" xfId="0" applyFont="1" applyBorder="1" applyAlignment="1">
      <alignment vertical="center" shrinkToFit="1"/>
    </xf>
    <xf numFmtId="0" fontId="66" fillId="0" borderId="22" xfId="0" applyFont="1" applyBorder="1" applyAlignment="1">
      <alignment vertical="center" shrinkToFit="1"/>
    </xf>
    <xf numFmtId="0" fontId="66" fillId="0" borderId="13" xfId="0" applyFont="1" applyBorder="1" applyAlignment="1">
      <alignment vertical="center" shrinkToFit="1"/>
    </xf>
    <xf numFmtId="0" fontId="66" fillId="0" borderId="20" xfId="0" applyFont="1" applyBorder="1" applyAlignment="1">
      <alignment vertical="center" shrinkToFit="1"/>
    </xf>
    <xf numFmtId="0" fontId="66" fillId="0" borderId="36" xfId="0" applyFont="1" applyBorder="1" applyAlignment="1">
      <alignment vertical="center" shrinkToFit="1"/>
    </xf>
    <xf numFmtId="0" fontId="66" fillId="0" borderId="37" xfId="0" applyFont="1" applyBorder="1" applyAlignment="1">
      <alignment vertical="center" shrinkToFit="1"/>
    </xf>
    <xf numFmtId="0" fontId="66" fillId="0" borderId="38" xfId="0" applyFont="1" applyBorder="1" applyAlignment="1">
      <alignment vertical="center" shrinkToFit="1"/>
    </xf>
    <xf numFmtId="0" fontId="66" fillId="0" borderId="39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4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42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shrinkToFit="1"/>
    </xf>
    <xf numFmtId="0" fontId="66" fillId="0" borderId="11" xfId="0" applyFont="1" applyFill="1" applyBorder="1" applyAlignment="1">
      <alignment vertical="center"/>
    </xf>
    <xf numFmtId="0" fontId="66" fillId="0" borderId="34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37" xfId="0" applyFont="1" applyBorder="1" applyAlignment="1">
      <alignment horizontal="center" vertical="center" shrinkToFit="1"/>
    </xf>
    <xf numFmtId="0" fontId="66" fillId="0" borderId="44" xfId="0" applyFont="1" applyBorder="1" applyAlignment="1">
      <alignment horizontal="center" vertical="center" shrinkToFit="1"/>
    </xf>
    <xf numFmtId="0" fontId="66" fillId="0" borderId="45" xfId="0" applyFont="1" applyBorder="1" applyAlignment="1">
      <alignment horizontal="center" vertical="center" shrinkToFit="1"/>
    </xf>
    <xf numFmtId="0" fontId="66" fillId="0" borderId="41" xfId="0" applyFont="1" applyBorder="1" applyAlignment="1">
      <alignment horizontal="center" vertical="center" shrinkToFit="1"/>
    </xf>
    <xf numFmtId="0" fontId="66" fillId="0" borderId="43" xfId="0" applyFont="1" applyFill="1" applyBorder="1" applyAlignment="1">
      <alignment horizontal="center" vertical="center" shrinkToFit="1"/>
    </xf>
    <xf numFmtId="0" fontId="66" fillId="0" borderId="44" xfId="0" applyFont="1" applyFill="1" applyBorder="1" applyAlignment="1">
      <alignment horizontal="center" vertical="center" shrinkToFit="1"/>
    </xf>
    <xf numFmtId="0" fontId="66" fillId="0" borderId="36" xfId="0" applyFont="1" applyFill="1" applyBorder="1" applyAlignment="1">
      <alignment horizontal="center" vertical="center" shrinkToFit="1"/>
    </xf>
    <xf numFmtId="0" fontId="66" fillId="0" borderId="37" xfId="0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vertical="center"/>
    </xf>
    <xf numFmtId="0" fontId="66" fillId="0" borderId="23" xfId="0" applyFont="1" applyBorder="1" applyAlignment="1">
      <alignment vertical="center" shrinkToFit="1"/>
    </xf>
    <xf numFmtId="0" fontId="66" fillId="0" borderId="26" xfId="0" applyFont="1" applyBorder="1" applyAlignment="1">
      <alignment vertical="center" shrinkToFit="1"/>
    </xf>
    <xf numFmtId="0" fontId="66" fillId="0" borderId="46" xfId="0" applyFont="1" applyBorder="1" applyAlignment="1">
      <alignment vertical="center" shrinkToFit="1"/>
    </xf>
    <xf numFmtId="0" fontId="66" fillId="0" borderId="47" xfId="0" applyFont="1" applyBorder="1" applyAlignment="1">
      <alignment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48" xfId="0" applyFont="1" applyBorder="1" applyAlignment="1">
      <alignment horizontal="center" vertical="center" shrinkToFit="1"/>
    </xf>
    <xf numFmtId="0" fontId="68" fillId="0" borderId="49" xfId="0" applyFont="1" applyBorder="1" applyAlignment="1">
      <alignment vertical="center" shrinkToFit="1"/>
    </xf>
    <xf numFmtId="0" fontId="68" fillId="0" borderId="10" xfId="0" applyFont="1" applyBorder="1" applyAlignment="1">
      <alignment vertical="center" shrinkToFit="1"/>
    </xf>
    <xf numFmtId="0" fontId="68" fillId="0" borderId="31" xfId="0" applyFont="1" applyBorder="1" applyAlignment="1">
      <alignment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66" fillId="0" borderId="49" xfId="0" applyFont="1" applyBorder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0" fontId="66" fillId="0" borderId="51" xfId="0" applyFont="1" applyBorder="1" applyAlignment="1">
      <alignment horizontal="right" vertical="center"/>
    </xf>
    <xf numFmtId="0" fontId="66" fillId="0" borderId="50" xfId="0" applyFont="1" applyBorder="1" applyAlignment="1">
      <alignment horizontal="right" vertical="center"/>
    </xf>
    <xf numFmtId="0" fontId="66" fillId="0" borderId="49" xfId="0" applyFont="1" applyBorder="1" applyAlignment="1">
      <alignment horizontal="center" vertical="center" shrinkToFit="1"/>
    </xf>
    <xf numFmtId="0" fontId="66" fillId="0" borderId="36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37" xfId="0" applyNumberFormat="1" applyFont="1" applyFill="1" applyBorder="1" applyAlignment="1" quotePrefix="1">
      <alignment horizontal="center" vertical="center"/>
    </xf>
    <xf numFmtId="0" fontId="66" fillId="0" borderId="44" xfId="0" applyNumberFormat="1" applyFont="1" applyFill="1" applyBorder="1" applyAlignment="1">
      <alignment horizontal="center" vertical="center"/>
    </xf>
    <xf numFmtId="0" fontId="66" fillId="0" borderId="37" xfId="0" applyFont="1" applyFill="1" applyBorder="1" applyAlignment="1" quotePrefix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 shrinkToFit="1"/>
    </xf>
    <xf numFmtId="0" fontId="66" fillId="0" borderId="44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38" fontId="66" fillId="0" borderId="37" xfId="49" applyFont="1" applyBorder="1" applyAlignment="1">
      <alignment vertical="center" shrinkToFit="1"/>
    </xf>
    <xf numFmtId="38" fontId="66" fillId="0" borderId="44" xfId="49" applyFont="1" applyBorder="1" applyAlignment="1">
      <alignment vertical="center" shrinkToFit="1"/>
    </xf>
    <xf numFmtId="38" fontId="66" fillId="0" borderId="45" xfId="49" applyFont="1" applyBorder="1" applyAlignment="1">
      <alignment vertical="center" shrinkToFit="1"/>
    </xf>
    <xf numFmtId="38" fontId="66" fillId="0" borderId="41" xfId="49" applyFont="1" applyBorder="1" applyAlignment="1">
      <alignment vertical="center" shrinkToFit="1"/>
    </xf>
    <xf numFmtId="0" fontId="66" fillId="0" borderId="51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176" fontId="66" fillId="0" borderId="37" xfId="49" applyNumberFormat="1" applyFont="1" applyBorder="1" applyAlignment="1">
      <alignment vertical="center"/>
    </xf>
    <xf numFmtId="176" fontId="66" fillId="0" borderId="44" xfId="49" applyNumberFormat="1" applyFont="1" applyBorder="1" applyAlignment="1">
      <alignment vertical="center"/>
    </xf>
    <xf numFmtId="176" fontId="66" fillId="0" borderId="52" xfId="49" applyNumberFormat="1" applyFont="1" applyBorder="1" applyAlignment="1">
      <alignment vertical="center"/>
    </xf>
    <xf numFmtId="176" fontId="66" fillId="0" borderId="53" xfId="49" applyNumberFormat="1" applyFont="1" applyBorder="1" applyAlignment="1">
      <alignment vertical="center"/>
    </xf>
    <xf numFmtId="38" fontId="66" fillId="0" borderId="37" xfId="49" applyFont="1" applyBorder="1" applyAlignment="1">
      <alignment horizontal="center" vertical="center" shrinkToFit="1"/>
    </xf>
    <xf numFmtId="38" fontId="66" fillId="0" borderId="44" xfId="49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 shrinkToFit="1"/>
    </xf>
    <xf numFmtId="0" fontId="66" fillId="0" borderId="55" xfId="0" applyFont="1" applyBorder="1" applyAlignment="1">
      <alignment horizontal="center" vertical="center" shrinkToFit="1"/>
    </xf>
    <xf numFmtId="0" fontId="66" fillId="0" borderId="56" xfId="0" applyFont="1" applyBorder="1" applyAlignment="1">
      <alignment horizontal="center" vertical="center" shrinkToFit="1"/>
    </xf>
    <xf numFmtId="0" fontId="66" fillId="0" borderId="57" xfId="0" applyFont="1" applyBorder="1" applyAlignment="1">
      <alignment horizontal="center" vertical="center" shrinkToFit="1"/>
    </xf>
    <xf numFmtId="176" fontId="66" fillId="0" borderId="36" xfId="49" applyNumberFormat="1" applyFont="1" applyFill="1" applyBorder="1" applyAlignment="1">
      <alignment vertical="center"/>
    </xf>
    <xf numFmtId="176" fontId="66" fillId="0" borderId="43" xfId="49" applyNumberFormat="1" applyFont="1" applyFill="1" applyBorder="1" applyAlignment="1">
      <alignment vertical="center"/>
    </xf>
    <xf numFmtId="176" fontId="66" fillId="0" borderId="37" xfId="49" applyNumberFormat="1" applyFont="1" applyFill="1" applyBorder="1" applyAlignment="1">
      <alignment vertical="center"/>
    </xf>
    <xf numFmtId="176" fontId="66" fillId="0" borderId="44" xfId="49" applyNumberFormat="1" applyFont="1" applyFill="1" applyBorder="1" applyAlignment="1">
      <alignment vertical="center"/>
    </xf>
    <xf numFmtId="0" fontId="66" fillId="0" borderId="0" xfId="0" applyFont="1" applyBorder="1" applyAlignment="1">
      <alignment vertical="center" shrinkToFit="1"/>
    </xf>
    <xf numFmtId="49" fontId="66" fillId="0" borderId="37" xfId="0" applyNumberFormat="1" applyFont="1" applyFill="1" applyBorder="1" applyAlignment="1">
      <alignment horizontal="center" vertical="center"/>
    </xf>
    <xf numFmtId="49" fontId="66" fillId="0" borderId="44" xfId="0" applyNumberFormat="1" applyFont="1" applyFill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33" borderId="59" xfId="0" applyFont="1" applyFill="1" applyBorder="1" applyAlignment="1">
      <alignment vertical="center"/>
    </xf>
    <xf numFmtId="0" fontId="66" fillId="33" borderId="60" xfId="0" applyFont="1" applyFill="1" applyBorder="1" applyAlignment="1">
      <alignment vertical="center"/>
    </xf>
    <xf numFmtId="0" fontId="66" fillId="33" borderId="61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4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shrinkToFit="1"/>
    </xf>
    <xf numFmtId="0" fontId="66" fillId="0" borderId="64" xfId="0" applyFont="1" applyFill="1" applyBorder="1" applyAlignment="1">
      <alignment horizontal="center" vertical="center" shrinkToFit="1"/>
    </xf>
    <xf numFmtId="0" fontId="66" fillId="0" borderId="64" xfId="0" applyFont="1" applyBorder="1" applyAlignment="1">
      <alignment horizontal="center" vertical="center" shrinkToFit="1"/>
    </xf>
    <xf numFmtId="0" fontId="66" fillId="0" borderId="65" xfId="0" applyFont="1" applyBorder="1" applyAlignment="1">
      <alignment horizontal="center" vertical="center"/>
    </xf>
    <xf numFmtId="0" fontId="66" fillId="0" borderId="66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0" xfId="0" applyFont="1" applyFill="1" applyBorder="1" applyAlignment="1">
      <alignment vertical="center" shrinkToFit="1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6" fillId="0" borderId="74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66" fillId="0" borderId="0" xfId="0" applyFont="1" applyFill="1" applyAlignment="1" quotePrefix="1">
      <alignment vertical="center" shrinkToFit="1"/>
    </xf>
    <xf numFmtId="0" fontId="66" fillId="0" borderId="0" xfId="0" applyFont="1" applyFill="1" applyAlignment="1">
      <alignment vertical="center" shrinkToFit="1"/>
    </xf>
    <xf numFmtId="0" fontId="66" fillId="0" borderId="0" xfId="0" applyFont="1" applyAlignment="1" quotePrefix="1">
      <alignment horizontal="left" vertical="center" shrinkToFit="1"/>
    </xf>
    <xf numFmtId="0" fontId="66" fillId="0" borderId="0" xfId="0" applyFont="1" applyAlignment="1">
      <alignment horizontal="left" vertical="center" shrinkToFi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75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6" fillId="0" borderId="25" xfId="0" applyFont="1" applyBorder="1" applyAlignment="1">
      <alignment vertical="center" shrinkToFit="1"/>
    </xf>
    <xf numFmtId="0" fontId="66" fillId="0" borderId="26" xfId="0" applyFont="1" applyBorder="1" applyAlignment="1">
      <alignment vertical="center" shrinkToFit="1"/>
    </xf>
    <xf numFmtId="0" fontId="66" fillId="0" borderId="15" xfId="0" applyFont="1" applyBorder="1" applyAlignment="1">
      <alignment vertical="center" shrinkToFit="1"/>
    </xf>
    <xf numFmtId="0" fontId="66" fillId="0" borderId="46" xfId="0" applyFont="1" applyBorder="1" applyAlignment="1">
      <alignment vertical="center" shrinkToFit="1"/>
    </xf>
    <xf numFmtId="0" fontId="66" fillId="0" borderId="47" xfId="0" applyFont="1" applyBorder="1" applyAlignment="1">
      <alignment vertical="center" shrinkToFit="1"/>
    </xf>
    <xf numFmtId="38" fontId="66" fillId="0" borderId="15" xfId="49" applyFont="1" applyBorder="1" applyAlignment="1">
      <alignment horizontal="center" vertical="center" shrinkToFit="1"/>
    </xf>
    <xf numFmtId="38" fontId="66" fillId="0" borderId="25" xfId="49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right" vertical="center" shrinkToFit="1"/>
    </xf>
    <xf numFmtId="0" fontId="66" fillId="0" borderId="50" xfId="0" applyFont="1" applyBorder="1" applyAlignment="1">
      <alignment horizontal="right" vertical="center" shrinkToFit="1"/>
    </xf>
    <xf numFmtId="0" fontId="71" fillId="0" borderId="0" xfId="0" applyFont="1" applyBorder="1" applyAlignment="1">
      <alignment horizontal="left" vertical="top" wrapText="1"/>
    </xf>
    <xf numFmtId="0" fontId="71" fillId="0" borderId="78" xfId="0" applyFont="1" applyBorder="1" applyAlignment="1">
      <alignment horizontal="left" vertical="top" wrapText="1"/>
    </xf>
    <xf numFmtId="0" fontId="71" fillId="0" borderId="50" xfId="0" applyFont="1" applyBorder="1" applyAlignment="1">
      <alignment horizontal="left" vertical="top" wrapText="1"/>
    </xf>
    <xf numFmtId="0" fontId="71" fillId="0" borderId="22" xfId="0" applyFont="1" applyBorder="1" applyAlignment="1">
      <alignment horizontal="left" vertical="top" wrapText="1"/>
    </xf>
    <xf numFmtId="0" fontId="66" fillId="0" borderId="23" xfId="0" applyFont="1" applyBorder="1" applyAlignment="1">
      <alignment vertical="center" shrinkToFit="1"/>
    </xf>
    <xf numFmtId="0" fontId="66" fillId="0" borderId="66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 shrinkToFit="1"/>
    </xf>
    <xf numFmtId="0" fontId="66" fillId="0" borderId="35" xfId="0" applyFont="1" applyBorder="1" applyAlignment="1">
      <alignment horizontal="center" vertical="center" shrinkToFit="1"/>
    </xf>
    <xf numFmtId="0" fontId="66" fillId="0" borderId="49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/>
    </xf>
    <xf numFmtId="0" fontId="66" fillId="0" borderId="24" xfId="0" applyFont="1" applyFill="1" applyBorder="1" applyAlignment="1">
      <alignment horizontal="left" vertical="top"/>
    </xf>
    <xf numFmtId="0" fontId="66" fillId="0" borderId="62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top"/>
    </xf>
    <xf numFmtId="0" fontId="66" fillId="0" borderId="78" xfId="0" applyFont="1" applyFill="1" applyBorder="1" applyAlignment="1">
      <alignment horizontal="left" vertical="top"/>
    </xf>
    <xf numFmtId="0" fontId="66" fillId="0" borderId="79" xfId="0" applyFont="1" applyFill="1" applyBorder="1" applyAlignment="1">
      <alignment horizontal="left" vertical="top"/>
    </xf>
    <xf numFmtId="0" fontId="66" fillId="0" borderId="80" xfId="0" applyFont="1" applyFill="1" applyBorder="1" applyAlignment="1">
      <alignment horizontal="left" vertical="top"/>
    </xf>
    <xf numFmtId="0" fontId="66" fillId="0" borderId="81" xfId="0" applyFont="1" applyFill="1" applyBorder="1" applyAlignment="1">
      <alignment horizontal="left" vertical="top"/>
    </xf>
    <xf numFmtId="0" fontId="66" fillId="0" borderId="46" xfId="0" applyFont="1" applyFill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0" xfId="0" applyFont="1" applyFill="1" applyBorder="1" applyAlignment="1" quotePrefix="1">
      <alignment vertical="center" shrinkToFit="1"/>
    </xf>
    <xf numFmtId="0" fontId="66" fillId="0" borderId="88" xfId="0" applyFont="1" applyBorder="1" applyAlignment="1">
      <alignment horizontal="center" vertical="center"/>
    </xf>
    <xf numFmtId="0" fontId="66" fillId="0" borderId="89" xfId="0" applyFont="1" applyBorder="1" applyAlignment="1">
      <alignment horizontal="center" vertical="center"/>
    </xf>
    <xf numFmtId="0" fontId="66" fillId="0" borderId="90" xfId="0" applyFont="1" applyBorder="1" applyAlignment="1">
      <alignment horizontal="center" vertical="center"/>
    </xf>
    <xf numFmtId="0" fontId="66" fillId="0" borderId="16" xfId="0" applyFont="1" applyFill="1" applyBorder="1" applyAlignment="1" quotePrefix="1">
      <alignment vertical="center" shrinkToFit="1"/>
    </xf>
    <xf numFmtId="0" fontId="66" fillId="0" borderId="17" xfId="0" applyFont="1" applyFill="1" applyBorder="1" applyAlignment="1">
      <alignment vertical="center" shrinkToFit="1"/>
    </xf>
    <xf numFmtId="0" fontId="66" fillId="0" borderId="18" xfId="0" applyFont="1" applyFill="1" applyBorder="1" applyAlignment="1">
      <alignment vertical="center" shrinkToFit="1"/>
    </xf>
    <xf numFmtId="0" fontId="66" fillId="0" borderId="91" xfId="0" applyFont="1" applyBorder="1" applyAlignment="1">
      <alignment horizontal="center" vertical="center"/>
    </xf>
    <xf numFmtId="0" fontId="66" fillId="0" borderId="92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horizontal="left" vertical="center" wrapText="1"/>
    </xf>
    <xf numFmtId="0" fontId="66" fillId="0" borderId="93" xfId="0" applyFont="1" applyBorder="1" applyAlignment="1">
      <alignment horizontal="center" vertical="center" shrinkToFit="1"/>
    </xf>
    <xf numFmtId="0" fontId="66" fillId="0" borderId="94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95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shrinkToFit="1"/>
    </xf>
    <xf numFmtId="0" fontId="66" fillId="0" borderId="43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66" xfId="0" applyFont="1" applyBorder="1" applyAlignment="1">
      <alignment horizontal="center" vertical="center" shrinkToFit="1"/>
    </xf>
    <xf numFmtId="0" fontId="66" fillId="0" borderId="96" xfId="0" applyFont="1" applyBorder="1" applyAlignment="1">
      <alignment horizontal="center" vertical="center"/>
    </xf>
    <xf numFmtId="38" fontId="66" fillId="0" borderId="36" xfId="49" applyFont="1" applyBorder="1" applyAlignment="1">
      <alignment horizontal="center" vertical="center" shrinkToFit="1"/>
    </xf>
    <xf numFmtId="38" fontId="66" fillId="0" borderId="43" xfId="49" applyFont="1" applyBorder="1" applyAlignment="1">
      <alignment horizontal="center" vertical="center" shrinkToFit="1"/>
    </xf>
    <xf numFmtId="38" fontId="66" fillId="0" borderId="51" xfId="49" applyFont="1" applyBorder="1" applyAlignment="1">
      <alignment horizontal="center" vertical="center" shrinkToFit="1"/>
    </xf>
    <xf numFmtId="38" fontId="66" fillId="0" borderId="50" xfId="49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center" vertical="center" shrinkToFit="1"/>
    </xf>
    <xf numFmtId="0" fontId="66" fillId="0" borderId="49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8" fillId="0" borderId="95" xfId="0" applyFont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39" xfId="0" applyFont="1" applyBorder="1" applyAlignment="1">
      <alignment horizontal="right" vertical="center"/>
    </xf>
    <xf numFmtId="0" fontId="66" fillId="0" borderId="15" xfId="0" applyFont="1" applyBorder="1" applyAlignment="1">
      <alignment horizontal="right" vertical="center"/>
    </xf>
    <xf numFmtId="0" fontId="66" fillId="0" borderId="52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58" xfId="0" applyFont="1" applyBorder="1" applyAlignment="1">
      <alignment horizontal="center" vertical="center" shrinkToFit="1"/>
    </xf>
    <xf numFmtId="0" fontId="66" fillId="0" borderId="97" xfId="0" applyFont="1" applyBorder="1" applyAlignment="1">
      <alignment horizontal="center" vertical="center"/>
    </xf>
    <xf numFmtId="0" fontId="66" fillId="0" borderId="98" xfId="0" applyFont="1" applyBorder="1" applyAlignment="1">
      <alignment horizontal="center" vertical="center"/>
    </xf>
    <xf numFmtId="0" fontId="66" fillId="0" borderId="99" xfId="0" applyFont="1" applyBorder="1" applyAlignment="1">
      <alignment horizontal="center" vertical="center"/>
    </xf>
    <xf numFmtId="0" fontId="66" fillId="0" borderId="100" xfId="0" applyFont="1" applyBorder="1" applyAlignment="1">
      <alignment horizontal="center" vertical="center"/>
    </xf>
    <xf numFmtId="0" fontId="66" fillId="0" borderId="101" xfId="0" applyFont="1" applyBorder="1" applyAlignment="1">
      <alignment horizontal="center" vertical="center"/>
    </xf>
    <xf numFmtId="0" fontId="66" fillId="0" borderId="102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 shrinkToFit="1"/>
    </xf>
    <xf numFmtId="0" fontId="66" fillId="0" borderId="78" xfId="0" applyFont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 shrinkToFit="1"/>
    </xf>
    <xf numFmtId="0" fontId="66" fillId="0" borderId="70" xfId="0" applyFont="1" applyBorder="1" applyAlignment="1">
      <alignment horizontal="center" vertical="center" shrinkToFit="1"/>
    </xf>
    <xf numFmtId="0" fontId="66" fillId="0" borderId="71" xfId="0" applyFont="1" applyBorder="1" applyAlignment="1">
      <alignment horizontal="center" vertical="center" shrinkToFit="1"/>
    </xf>
    <xf numFmtId="0" fontId="66" fillId="0" borderId="103" xfId="0" applyFont="1" applyBorder="1" applyAlignment="1">
      <alignment horizontal="center" vertical="center" shrinkToFit="1"/>
    </xf>
    <xf numFmtId="0" fontId="66" fillId="0" borderId="104" xfId="0" applyFont="1" applyBorder="1" applyAlignment="1">
      <alignment horizontal="center" vertical="center" shrinkToFit="1"/>
    </xf>
    <xf numFmtId="0" fontId="66" fillId="0" borderId="105" xfId="0" applyFont="1" applyBorder="1" applyAlignment="1">
      <alignment horizontal="center" vertical="center" wrapText="1"/>
    </xf>
    <xf numFmtId="0" fontId="66" fillId="0" borderId="76" xfId="0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106" xfId="0" applyFont="1" applyBorder="1" applyAlignment="1">
      <alignment horizontal="center" vertical="center"/>
    </xf>
    <xf numFmtId="38" fontId="66" fillId="0" borderId="36" xfId="49" applyFont="1" applyBorder="1" applyAlignment="1">
      <alignment vertical="center" shrinkToFit="1"/>
    </xf>
    <xf numFmtId="38" fontId="66" fillId="0" borderId="43" xfId="49" applyFont="1" applyBorder="1" applyAlignment="1">
      <alignment vertical="center" shrinkToFit="1"/>
    </xf>
    <xf numFmtId="0" fontId="66" fillId="0" borderId="45" xfId="0" applyFont="1" applyBorder="1" applyAlignment="1">
      <alignment horizontal="center" vertical="center" shrinkToFit="1"/>
    </xf>
    <xf numFmtId="0" fontId="66" fillId="0" borderId="41" xfId="0" applyFont="1" applyBorder="1" applyAlignment="1">
      <alignment horizontal="center" vertical="center" shrinkToFit="1"/>
    </xf>
    <xf numFmtId="0" fontId="66" fillId="0" borderId="42" xfId="0" applyFont="1" applyBorder="1" applyAlignment="1">
      <alignment horizontal="center" vertical="center" shrinkToFit="1"/>
    </xf>
    <xf numFmtId="0" fontId="66" fillId="0" borderId="107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71" fillId="0" borderId="6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 shrinkToFit="1"/>
    </xf>
    <xf numFmtId="0" fontId="66" fillId="0" borderId="76" xfId="0" applyFont="1" applyBorder="1" applyAlignment="1">
      <alignment horizontal="center" vertical="center" shrinkToFit="1"/>
    </xf>
    <xf numFmtId="0" fontId="66" fillId="0" borderId="77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shrinkToFit="1"/>
    </xf>
    <xf numFmtId="0" fontId="66" fillId="0" borderId="97" xfId="0" applyFont="1" applyBorder="1" applyAlignment="1">
      <alignment horizontal="center" vertical="center" wrapText="1"/>
    </xf>
    <xf numFmtId="0" fontId="66" fillId="0" borderId="105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69" fillId="0" borderId="76" xfId="0" applyFont="1" applyBorder="1" applyAlignment="1">
      <alignment horizontal="left" vertical="center" wrapText="1"/>
    </xf>
    <xf numFmtId="0" fontId="71" fillId="0" borderId="98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99" xfId="0" applyFont="1" applyBorder="1" applyAlignment="1">
      <alignment horizontal="left" vertical="center" wrapText="1"/>
    </xf>
    <xf numFmtId="0" fontId="71" fillId="0" borderId="65" xfId="0" applyFont="1" applyBorder="1" applyAlignment="1">
      <alignment horizontal="left" vertical="center" wrapText="1"/>
    </xf>
    <xf numFmtId="0" fontId="66" fillId="0" borderId="108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shrinkToFit="1"/>
    </xf>
    <xf numFmtId="0" fontId="66" fillId="0" borderId="40" xfId="0" applyFont="1" applyBorder="1" applyAlignment="1">
      <alignment horizontal="center" vertical="center" shrinkToFit="1"/>
    </xf>
    <xf numFmtId="0" fontId="66" fillId="0" borderId="25" xfId="0" applyFont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66" fillId="0" borderId="0" xfId="0" applyFont="1" applyAlignment="1">
      <alignment horizontal="left" vertical="center"/>
    </xf>
    <xf numFmtId="177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72" fillId="0" borderId="0" xfId="0" applyFont="1" applyAlignment="1">
      <alignment horizontal="distributed" vertical="center"/>
    </xf>
    <xf numFmtId="0" fontId="66" fillId="0" borderId="0" xfId="0" applyFont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72" fillId="0" borderId="0" xfId="0" applyFont="1" applyBorder="1" applyAlignment="1">
      <alignment horizontal="left" vertical="center"/>
    </xf>
    <xf numFmtId="177" fontId="72" fillId="0" borderId="0" xfId="0" applyNumberFormat="1" applyFont="1" applyBorder="1" applyAlignment="1" quotePrefix="1">
      <alignment horizontal="left" vertical="center" shrinkToFit="1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distributed" vertical="center"/>
    </xf>
    <xf numFmtId="0" fontId="66" fillId="0" borderId="0" xfId="0" applyFont="1" applyBorder="1" applyAlignment="1">
      <alignment horizontal="left" vertical="center"/>
    </xf>
    <xf numFmtId="177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distributed" vertical="center"/>
    </xf>
    <xf numFmtId="177" fontId="72" fillId="0" borderId="16" xfId="0" applyNumberFormat="1" applyFont="1" applyBorder="1" applyAlignment="1" quotePrefix="1">
      <alignment horizontal="left" vertical="center" shrinkToFit="1"/>
    </xf>
    <xf numFmtId="177" fontId="72" fillId="0" borderId="17" xfId="0" applyNumberFormat="1" applyFont="1" applyBorder="1" applyAlignment="1">
      <alignment horizontal="left" vertical="center" shrinkToFit="1"/>
    </xf>
    <xf numFmtId="177" fontId="72" fillId="0" borderId="18" xfId="0" applyNumberFormat="1" applyFont="1" applyBorder="1" applyAlignment="1">
      <alignment horizontal="left" vertical="center" shrinkToFit="1"/>
    </xf>
    <xf numFmtId="0" fontId="66" fillId="0" borderId="49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62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72" fillId="0" borderId="49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49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72" fillId="0" borderId="24" xfId="0" applyFont="1" applyBorder="1" applyAlignment="1">
      <alignment horizontal="left" vertical="top" wrapText="1"/>
    </xf>
    <xf numFmtId="0" fontId="72" fillId="0" borderId="62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78" xfId="0" applyFont="1" applyBorder="1" applyAlignment="1">
      <alignment horizontal="left" vertical="top" wrapText="1"/>
    </xf>
    <xf numFmtId="0" fontId="72" fillId="0" borderId="79" xfId="0" applyFont="1" applyBorder="1" applyAlignment="1">
      <alignment horizontal="left" vertical="top" wrapText="1"/>
    </xf>
    <xf numFmtId="0" fontId="72" fillId="0" borderId="80" xfId="0" applyFont="1" applyBorder="1" applyAlignment="1">
      <alignment horizontal="left" vertical="top" wrapText="1"/>
    </xf>
    <xf numFmtId="0" fontId="72" fillId="0" borderId="81" xfId="0" applyFont="1" applyBorder="1" applyAlignment="1">
      <alignment horizontal="left" vertical="top" wrapText="1"/>
    </xf>
    <xf numFmtId="0" fontId="66" fillId="0" borderId="109" xfId="0" applyFont="1" applyBorder="1" applyAlignment="1">
      <alignment horizontal="center" vertical="center" wrapText="1"/>
    </xf>
    <xf numFmtId="0" fontId="66" fillId="0" borderId="110" xfId="0" applyFont="1" applyBorder="1" applyAlignment="1">
      <alignment horizontal="center" vertical="center" wrapText="1"/>
    </xf>
    <xf numFmtId="0" fontId="66" fillId="0" borderId="111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66" fillId="0" borderId="23" xfId="0" applyFont="1" applyBorder="1" applyAlignment="1">
      <alignment vertical="center"/>
    </xf>
    <xf numFmtId="178" fontId="72" fillId="0" borderId="39" xfId="0" applyNumberFormat="1" applyFont="1" applyBorder="1" applyAlignment="1">
      <alignment horizontal="center" vertical="center"/>
    </xf>
    <xf numFmtId="178" fontId="72" fillId="0" borderId="15" xfId="0" applyNumberFormat="1" applyFont="1" applyBorder="1" applyAlignment="1">
      <alignment horizontal="center" vertical="center"/>
    </xf>
    <xf numFmtId="178" fontId="72" fillId="0" borderId="40" xfId="0" applyNumberFormat="1" applyFont="1" applyBorder="1" applyAlignment="1">
      <alignment horizontal="center" vertical="center"/>
    </xf>
    <xf numFmtId="178" fontId="72" fillId="0" borderId="25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72" fillId="0" borderId="17" xfId="0" applyFont="1" applyBorder="1" applyAlignment="1">
      <alignment horizontal="center" vertical="center"/>
    </xf>
    <xf numFmtId="0" fontId="72" fillId="0" borderId="74" xfId="0" applyFont="1" applyBorder="1" applyAlignment="1">
      <alignment horizontal="center" vertical="center"/>
    </xf>
    <xf numFmtId="178" fontId="72" fillId="0" borderId="36" xfId="0" applyNumberFormat="1" applyFont="1" applyBorder="1" applyAlignment="1">
      <alignment horizontal="right" vertical="center"/>
    </xf>
    <xf numFmtId="178" fontId="72" fillId="0" borderId="43" xfId="0" applyNumberFormat="1" applyFont="1" applyBorder="1" applyAlignment="1">
      <alignment horizontal="right" vertical="center"/>
    </xf>
    <xf numFmtId="178" fontId="66" fillId="0" borderId="11" xfId="0" applyNumberFormat="1" applyFont="1" applyBorder="1" applyAlignment="1">
      <alignment vertical="center"/>
    </xf>
    <xf numFmtId="178" fontId="66" fillId="0" borderId="34" xfId="0" applyNumberFormat="1" applyFont="1" applyBorder="1" applyAlignment="1">
      <alignment vertical="center"/>
    </xf>
    <xf numFmtId="0" fontId="72" fillId="0" borderId="64" xfId="0" applyFont="1" applyBorder="1" applyAlignment="1">
      <alignment horizontal="center" vertical="center"/>
    </xf>
    <xf numFmtId="179" fontId="72" fillId="0" borderId="37" xfId="0" applyNumberFormat="1" applyFont="1" applyBorder="1" applyAlignment="1">
      <alignment horizontal="right" vertical="center"/>
    </xf>
    <xf numFmtId="179" fontId="72" fillId="0" borderId="44" xfId="0" applyNumberFormat="1" applyFont="1" applyBorder="1" applyAlignment="1">
      <alignment horizontal="right" vertical="center"/>
    </xf>
    <xf numFmtId="178" fontId="66" fillId="0" borderId="12" xfId="0" applyNumberFormat="1" applyFont="1" applyBorder="1" applyAlignment="1">
      <alignment vertical="center"/>
    </xf>
    <xf numFmtId="178" fontId="72" fillId="0" borderId="37" xfId="0" applyNumberFormat="1" applyFont="1" applyBorder="1" applyAlignment="1">
      <alignment horizontal="right" vertical="center"/>
    </xf>
    <xf numFmtId="178" fontId="72" fillId="0" borderId="44" xfId="0" applyNumberFormat="1" applyFont="1" applyBorder="1" applyAlignment="1">
      <alignment horizontal="right" vertical="center"/>
    </xf>
    <xf numFmtId="178" fontId="66" fillId="0" borderId="19" xfId="0" applyNumberFormat="1" applyFont="1" applyBorder="1" applyAlignment="1">
      <alignment vertical="center"/>
    </xf>
    <xf numFmtId="0" fontId="66" fillId="0" borderId="64" xfId="0" applyFont="1" applyBorder="1" applyAlignment="1">
      <alignment horizontal="center" vertical="center"/>
    </xf>
    <xf numFmtId="178" fontId="66" fillId="0" borderId="37" xfId="0" applyNumberFormat="1" applyFont="1" applyBorder="1" applyAlignment="1">
      <alignment horizontal="right" vertical="center"/>
    </xf>
    <xf numFmtId="178" fontId="66" fillId="0" borderId="44" xfId="0" applyNumberFormat="1" applyFont="1" applyBorder="1" applyAlignment="1">
      <alignment horizontal="right" vertical="center"/>
    </xf>
    <xf numFmtId="0" fontId="66" fillId="0" borderId="93" xfId="0" applyFont="1" applyBorder="1" applyAlignment="1">
      <alignment horizontal="center" vertical="center"/>
    </xf>
    <xf numFmtId="178" fontId="66" fillId="0" borderId="52" xfId="0" applyNumberFormat="1" applyFont="1" applyBorder="1" applyAlignment="1">
      <alignment horizontal="right" vertical="center"/>
    </xf>
    <xf numFmtId="178" fontId="66" fillId="0" borderId="53" xfId="0" applyNumberFormat="1" applyFont="1" applyBorder="1" applyAlignment="1">
      <alignment horizontal="right" vertical="center"/>
    </xf>
    <xf numFmtId="178" fontId="66" fillId="0" borderId="13" xfId="0" applyNumberFormat="1" applyFont="1" applyBorder="1" applyAlignment="1">
      <alignment vertical="center"/>
    </xf>
    <xf numFmtId="178" fontId="66" fillId="0" borderId="20" xfId="0" applyNumberFormat="1" applyFont="1" applyBorder="1" applyAlignment="1">
      <alignment vertical="center"/>
    </xf>
    <xf numFmtId="178" fontId="72" fillId="0" borderId="83" xfId="0" applyNumberFormat="1" applyFont="1" applyBorder="1" applyAlignment="1">
      <alignment horizontal="right" vertical="center"/>
    </xf>
    <xf numFmtId="178" fontId="72" fillId="0" borderId="48" xfId="0" applyNumberFormat="1" applyFont="1" applyBorder="1" applyAlignment="1">
      <alignment horizontal="right" vertical="center"/>
    </xf>
    <xf numFmtId="178" fontId="66" fillId="0" borderId="84" xfId="0" applyNumberFormat="1" applyFont="1" applyBorder="1" applyAlignment="1">
      <alignment horizontal="center" vertical="center"/>
    </xf>
    <xf numFmtId="178" fontId="66" fillId="0" borderId="85" xfId="0" applyNumberFormat="1" applyFont="1" applyBorder="1" applyAlignment="1">
      <alignment horizontal="center" vertical="center"/>
    </xf>
    <xf numFmtId="178" fontId="66" fillId="0" borderId="86" xfId="0" applyNumberFormat="1" applyFont="1" applyBorder="1" applyAlignment="1">
      <alignment horizontal="center" vertical="center"/>
    </xf>
    <xf numFmtId="178" fontId="66" fillId="0" borderId="87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36" xfId="0" applyFont="1" applyBorder="1" applyAlignment="1">
      <alignment horizontal="right" vertical="center"/>
    </xf>
    <xf numFmtId="0" fontId="72" fillId="0" borderId="43" xfId="0" applyFont="1" applyBorder="1" applyAlignment="1">
      <alignment horizontal="right" vertical="center"/>
    </xf>
    <xf numFmtId="0" fontId="72" fillId="0" borderId="36" xfId="0" applyFont="1" applyBorder="1" applyAlignment="1">
      <alignment vertical="center"/>
    </xf>
    <xf numFmtId="0" fontId="72" fillId="0" borderId="43" xfId="0" applyFont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72" fillId="0" borderId="37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66" fillId="0" borderId="37" xfId="0" applyFont="1" applyBorder="1" applyAlignment="1">
      <alignment horizontal="right" vertical="center"/>
    </xf>
    <xf numFmtId="0" fontId="66" fillId="0" borderId="44" xfId="0" applyFont="1" applyBorder="1" applyAlignment="1">
      <alignment horizontal="right" vertical="center"/>
    </xf>
    <xf numFmtId="0" fontId="66" fillId="0" borderId="37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50" xfId="0" applyFont="1" applyBorder="1" applyAlignment="1">
      <alignment vertical="center"/>
    </xf>
    <xf numFmtId="0" fontId="66" fillId="0" borderId="52" xfId="0" applyFont="1" applyBorder="1" applyAlignment="1">
      <alignment horizontal="right" vertical="center"/>
    </xf>
    <xf numFmtId="0" fontId="66" fillId="0" borderId="53" xfId="0" applyFont="1" applyBorder="1" applyAlignment="1">
      <alignment horizontal="right" vertical="center"/>
    </xf>
    <xf numFmtId="0" fontId="72" fillId="0" borderId="83" xfId="0" applyFont="1" applyBorder="1" applyAlignment="1">
      <alignment horizontal="right" vertical="center"/>
    </xf>
    <xf numFmtId="0" fontId="72" fillId="0" borderId="48" xfId="0" applyFont="1" applyBorder="1" applyAlignment="1">
      <alignment horizontal="right" vertical="center"/>
    </xf>
    <xf numFmtId="0" fontId="66" fillId="0" borderId="36" xfId="0" applyFont="1" applyBorder="1" applyAlignment="1">
      <alignment horizontal="right" vertical="center"/>
    </xf>
    <xf numFmtId="0" fontId="66" fillId="0" borderId="43" xfId="0" applyFont="1" applyBorder="1" applyAlignment="1">
      <alignment horizontal="right" vertical="center"/>
    </xf>
    <xf numFmtId="178" fontId="66" fillId="0" borderId="36" xfId="0" applyNumberFormat="1" applyFont="1" applyBorder="1" applyAlignment="1">
      <alignment horizontal="right" vertical="center"/>
    </xf>
    <xf numFmtId="178" fontId="66" fillId="0" borderId="43" xfId="0" applyNumberFormat="1" applyFont="1" applyBorder="1" applyAlignment="1">
      <alignment horizontal="right" vertical="center"/>
    </xf>
    <xf numFmtId="178" fontId="66" fillId="0" borderId="51" xfId="0" applyNumberFormat="1" applyFont="1" applyBorder="1" applyAlignment="1">
      <alignment horizontal="right" vertical="center"/>
    </xf>
    <xf numFmtId="178" fontId="66" fillId="0" borderId="50" xfId="0" applyNumberFormat="1" applyFont="1" applyBorder="1" applyAlignment="1">
      <alignment horizontal="right" vertical="center"/>
    </xf>
    <xf numFmtId="0" fontId="60" fillId="0" borderId="36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72" fillId="0" borderId="37" xfId="0" applyFont="1" applyBorder="1" applyAlignment="1">
      <alignment horizontal="right" vertical="center"/>
    </xf>
    <xf numFmtId="0" fontId="72" fillId="0" borderId="44" xfId="0" applyFont="1" applyBorder="1" applyAlignment="1">
      <alignment horizontal="right" vertical="center"/>
    </xf>
    <xf numFmtId="0" fontId="60" fillId="0" borderId="3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72" fillId="0" borderId="91" xfId="0" applyFont="1" applyBorder="1" applyAlignment="1">
      <alignment horizontal="center" vertical="center" wrapText="1"/>
    </xf>
    <xf numFmtId="0" fontId="72" fillId="0" borderId="91" xfId="0" applyFont="1" applyBorder="1" applyAlignment="1">
      <alignment horizontal="center" vertical="center"/>
    </xf>
    <xf numFmtId="0" fontId="72" fillId="0" borderId="100" xfId="0" applyFont="1" applyBorder="1" applyAlignment="1">
      <alignment horizontal="center" vertical="center"/>
    </xf>
    <xf numFmtId="0" fontId="72" fillId="0" borderId="95" xfId="0" applyFont="1" applyBorder="1" applyAlignment="1">
      <alignment horizontal="center" vertical="center"/>
    </xf>
    <xf numFmtId="0" fontId="72" fillId="0" borderId="101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2" fillId="0" borderId="96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72" fillId="0" borderId="102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 shrinkToFit="1"/>
    </xf>
    <xf numFmtId="0" fontId="72" fillId="0" borderId="43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2" fillId="0" borderId="36" xfId="0" applyFont="1" applyBorder="1" applyAlignment="1">
      <alignment vertical="center"/>
    </xf>
    <xf numFmtId="0" fontId="66" fillId="0" borderId="43" xfId="0" applyFont="1" applyBorder="1" applyAlignment="1">
      <alignment horizontal="right" vertical="center"/>
    </xf>
    <xf numFmtId="0" fontId="72" fillId="0" borderId="43" xfId="0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 shrinkToFit="1"/>
    </xf>
    <xf numFmtId="0" fontId="72" fillId="0" borderId="34" xfId="0" applyFont="1" applyBorder="1" applyAlignment="1">
      <alignment horizontal="center" vertical="center" shrinkToFit="1"/>
    </xf>
    <xf numFmtId="0" fontId="72" fillId="0" borderId="37" xfId="0" applyFont="1" applyBorder="1" applyAlignment="1">
      <alignment horizontal="center" vertical="center" shrinkToFit="1"/>
    </xf>
    <xf numFmtId="0" fontId="72" fillId="0" borderId="44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shrinkToFit="1"/>
    </xf>
    <xf numFmtId="0" fontId="72" fillId="0" borderId="37" xfId="0" applyFont="1" applyBorder="1" applyAlignment="1">
      <alignment vertical="center"/>
    </xf>
    <xf numFmtId="0" fontId="66" fillId="0" borderId="44" xfId="0" applyFont="1" applyBorder="1" applyAlignment="1">
      <alignment horizontal="right" vertical="center"/>
    </xf>
    <xf numFmtId="0" fontId="72" fillId="0" borderId="44" xfId="0" applyFont="1" applyBorder="1" applyAlignment="1">
      <alignment horizontal="right" vertical="center"/>
    </xf>
    <xf numFmtId="0" fontId="66" fillId="0" borderId="12" xfId="0" applyFont="1" applyBorder="1" applyAlignment="1">
      <alignment horizontal="right" vertical="center"/>
    </xf>
    <xf numFmtId="0" fontId="66" fillId="0" borderId="12" xfId="0" applyFont="1" applyBorder="1" applyAlignment="1">
      <alignment horizontal="right" vertical="center" shrinkToFit="1"/>
    </xf>
    <xf numFmtId="0" fontId="72" fillId="0" borderId="19" xfId="0" applyFont="1" applyBorder="1" applyAlignment="1">
      <alignment horizontal="center" vertical="center" shrinkToFit="1"/>
    </xf>
    <xf numFmtId="0" fontId="72" fillId="0" borderId="62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63" xfId="0" applyFont="1" applyBorder="1" applyAlignment="1">
      <alignment horizontal="center" vertical="center" shrinkToFit="1"/>
    </xf>
    <xf numFmtId="0" fontId="72" fillId="0" borderId="62" xfId="0" applyFont="1" applyBorder="1" applyAlignment="1">
      <alignment horizontal="center" vertical="center"/>
    </xf>
    <xf numFmtId="0" fontId="72" fillId="0" borderId="63" xfId="0" applyFont="1" applyBorder="1" applyAlignment="1">
      <alignment horizontal="center" vertical="center"/>
    </xf>
    <xf numFmtId="0" fontId="72" fillId="0" borderId="62" xfId="0" applyFont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66" fillId="0" borderId="63" xfId="0" applyFont="1" applyBorder="1" applyAlignment="1">
      <alignment horizontal="right" vertical="center"/>
    </xf>
    <xf numFmtId="178" fontId="72" fillId="0" borderId="62" xfId="0" applyNumberFormat="1" applyFont="1" applyBorder="1" applyAlignment="1">
      <alignment horizontal="right" vertical="center"/>
    </xf>
    <xf numFmtId="178" fontId="72" fillId="0" borderId="0" xfId="0" applyNumberFormat="1" applyFont="1" applyBorder="1" applyAlignment="1">
      <alignment horizontal="right" vertical="center"/>
    </xf>
    <xf numFmtId="0" fontId="66" fillId="0" borderId="63" xfId="0" applyFont="1" applyBorder="1" applyAlignment="1">
      <alignment horizontal="right" vertical="center" shrinkToFit="1"/>
    </xf>
    <xf numFmtId="0" fontId="72" fillId="0" borderId="78" xfId="0" applyFont="1" applyBorder="1" applyAlignment="1">
      <alignment horizontal="center" vertical="center" shrinkToFit="1"/>
    </xf>
    <xf numFmtId="0" fontId="66" fillId="0" borderId="37" xfId="0" applyFont="1" applyBorder="1" applyAlignment="1">
      <alignment vertical="center"/>
    </xf>
    <xf numFmtId="0" fontId="66" fillId="0" borderId="19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5" xfId="0" applyFont="1" applyBorder="1" applyAlignment="1">
      <alignment vertical="center"/>
    </xf>
    <xf numFmtId="0" fontId="66" fillId="0" borderId="41" xfId="0" applyFont="1" applyBorder="1" applyAlignment="1">
      <alignment horizontal="right" vertical="center"/>
    </xf>
    <xf numFmtId="0" fontId="66" fillId="0" borderId="42" xfId="0" applyFont="1" applyBorder="1" applyAlignment="1">
      <alignment horizontal="right" vertical="center"/>
    </xf>
    <xf numFmtId="178" fontId="66" fillId="0" borderId="45" xfId="0" applyNumberFormat="1" applyFont="1" applyBorder="1" applyAlignment="1">
      <alignment horizontal="right" vertical="center"/>
    </xf>
    <xf numFmtId="178" fontId="66" fillId="0" borderId="41" xfId="0" applyNumberFormat="1" applyFont="1" applyBorder="1" applyAlignment="1">
      <alignment horizontal="right" vertical="center"/>
    </xf>
    <xf numFmtId="0" fontId="66" fillId="0" borderId="42" xfId="0" applyFont="1" applyBorder="1" applyAlignment="1">
      <alignment horizontal="right" vertical="center" shrinkToFit="1"/>
    </xf>
    <xf numFmtId="0" fontId="66" fillId="0" borderId="107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 shrinkToFit="1"/>
    </xf>
    <xf numFmtId="0" fontId="72" fillId="0" borderId="31" xfId="0" applyFont="1" applyBorder="1" applyAlignment="1">
      <alignment horizontal="center" vertical="center" shrinkToFit="1"/>
    </xf>
    <xf numFmtId="0" fontId="72" fillId="0" borderId="31" xfId="0" applyFont="1" applyBorder="1" applyAlignment="1">
      <alignment horizontal="center" vertical="center"/>
    </xf>
    <xf numFmtId="0" fontId="66" fillId="0" borderId="49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31" xfId="0" applyFont="1" applyBorder="1" applyAlignment="1">
      <alignment vertical="center"/>
    </xf>
    <xf numFmtId="0" fontId="72" fillId="0" borderId="49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54" xfId="0" applyFont="1" applyBorder="1" applyAlignment="1">
      <alignment horizontal="center" vertical="center" shrinkToFit="1"/>
    </xf>
    <xf numFmtId="0" fontId="72" fillId="0" borderId="55" xfId="0" applyFont="1" applyBorder="1" applyAlignment="1">
      <alignment horizontal="center" vertical="center" shrinkToFit="1"/>
    </xf>
    <xf numFmtId="0" fontId="72" fillId="0" borderId="32" xfId="0" applyFont="1" applyBorder="1" applyAlignment="1">
      <alignment horizontal="center" vertical="center" shrinkToFit="1"/>
    </xf>
    <xf numFmtId="0" fontId="72" fillId="0" borderId="54" xfId="0" applyFont="1" applyBorder="1" applyAlignment="1">
      <alignment horizontal="right" vertical="center"/>
    </xf>
    <xf numFmtId="0" fontId="72" fillId="0" borderId="55" xfId="0" applyFont="1" applyBorder="1" applyAlignment="1">
      <alignment horizontal="right" vertical="center"/>
    </xf>
    <xf numFmtId="0" fontId="72" fillId="0" borderId="25" xfId="0" applyFont="1" applyBorder="1" applyAlignment="1">
      <alignment horizontal="center" vertical="center"/>
    </xf>
    <xf numFmtId="0" fontId="72" fillId="0" borderId="16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2" fillId="0" borderId="72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39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46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2" fillId="0" borderId="49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72" fillId="0" borderId="51" xfId="0" applyFont="1" applyBorder="1" applyAlignment="1">
      <alignment vertical="center"/>
    </xf>
    <xf numFmtId="0" fontId="72" fillId="0" borderId="50" xfId="0" applyFont="1" applyBorder="1" applyAlignment="1">
      <alignment vertical="center"/>
    </xf>
    <xf numFmtId="0" fontId="72" fillId="0" borderId="35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62" xfId="0" applyFont="1" applyBorder="1" applyAlignment="1">
      <alignment vertical="center"/>
    </xf>
    <xf numFmtId="0" fontId="72" fillId="0" borderId="63" xfId="0" applyFont="1" applyBorder="1" applyAlignment="1">
      <alignment vertical="center"/>
    </xf>
    <xf numFmtId="0" fontId="72" fillId="0" borderId="78" xfId="0" applyFont="1" applyBorder="1" applyAlignment="1">
      <alignment vertical="center"/>
    </xf>
    <xf numFmtId="0" fontId="72" fillId="0" borderId="103" xfId="0" applyFont="1" applyBorder="1" applyAlignment="1">
      <alignment vertical="center"/>
    </xf>
    <xf numFmtId="0" fontId="72" fillId="0" borderId="70" xfId="0" applyFont="1" applyBorder="1" applyAlignment="1">
      <alignment vertical="center"/>
    </xf>
    <xf numFmtId="0" fontId="72" fillId="0" borderId="71" xfId="0" applyFont="1" applyBorder="1" applyAlignment="1">
      <alignment vertical="center"/>
    </xf>
    <xf numFmtId="0" fontId="72" fillId="0" borderId="104" xfId="0" applyFont="1" applyBorder="1" applyAlignment="1">
      <alignment vertical="center"/>
    </xf>
    <xf numFmtId="0" fontId="66" fillId="0" borderId="92" xfId="0" applyFont="1" applyBorder="1" applyAlignment="1">
      <alignment horizontal="center" vertical="center"/>
    </xf>
    <xf numFmtId="0" fontId="66" fillId="0" borderId="91" xfId="0" applyFont="1" applyBorder="1" applyAlignment="1">
      <alignment horizontal="center" vertical="center"/>
    </xf>
    <xf numFmtId="0" fontId="66" fillId="0" borderId="100" xfId="0" applyFont="1" applyBorder="1" applyAlignment="1">
      <alignment horizontal="center" vertical="center"/>
    </xf>
    <xf numFmtId="0" fontId="66" fillId="0" borderId="98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66" fillId="0" borderId="99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102" xfId="0" applyFont="1" applyBorder="1" applyAlignment="1">
      <alignment horizontal="center" vertical="center"/>
    </xf>
    <xf numFmtId="0" fontId="68" fillId="0" borderId="0" xfId="0" applyFont="1" applyAlignment="1">
      <alignment vertical="top" wrapText="1"/>
    </xf>
    <xf numFmtId="38" fontId="0" fillId="0" borderId="0" xfId="51" applyFont="1" applyBorder="1" applyAlignment="1">
      <alignment vertical="center"/>
    </xf>
    <xf numFmtId="38" fontId="30" fillId="0" borderId="0" xfId="51" applyFont="1" applyBorder="1" applyAlignment="1">
      <alignment vertical="center"/>
    </xf>
    <xf numFmtId="38" fontId="31" fillId="0" borderId="0" xfId="51" applyFont="1" applyBorder="1" applyAlignment="1">
      <alignment horizontal="center" vertical="center"/>
    </xf>
    <xf numFmtId="38" fontId="31" fillId="0" borderId="0" xfId="51" applyFont="1" applyBorder="1" applyAlignment="1">
      <alignment horizontal="center" vertical="center"/>
    </xf>
    <xf numFmtId="38" fontId="32" fillId="0" borderId="0" xfId="51" applyFont="1" applyBorder="1" applyAlignment="1">
      <alignment horizontal="left" vertical="center"/>
    </xf>
    <xf numFmtId="38" fontId="33" fillId="0" borderId="0" xfId="51" applyFont="1" applyBorder="1" applyAlignment="1">
      <alignment vertical="center"/>
    </xf>
    <xf numFmtId="38" fontId="33" fillId="0" borderId="49" xfId="51" applyFont="1" applyBorder="1" applyAlignment="1">
      <alignment horizontal="center" vertical="center"/>
    </xf>
    <xf numFmtId="38" fontId="33" fillId="0" borderId="10" xfId="51" applyFont="1" applyBorder="1" applyAlignment="1">
      <alignment horizontal="center" vertical="center"/>
    </xf>
    <xf numFmtId="38" fontId="33" fillId="0" borderId="31" xfId="51" applyFont="1" applyBorder="1" applyAlignment="1">
      <alignment horizontal="center" vertical="center"/>
    </xf>
    <xf numFmtId="38" fontId="33" fillId="0" borderId="112" xfId="51" applyFont="1" applyBorder="1" applyAlignment="1">
      <alignment vertical="center" wrapText="1"/>
    </xf>
    <xf numFmtId="38" fontId="33" fillId="0" borderId="51" xfId="51" applyFont="1" applyBorder="1" applyAlignment="1">
      <alignment horizontal="center" vertical="center"/>
    </xf>
    <xf numFmtId="38" fontId="33" fillId="0" borderId="50" xfId="51" applyFont="1" applyBorder="1" applyAlignment="1">
      <alignment horizontal="center" vertical="center"/>
    </xf>
    <xf numFmtId="38" fontId="33" fillId="0" borderId="35" xfId="51" applyFont="1" applyBorder="1" applyAlignment="1">
      <alignment horizontal="center" vertical="center"/>
    </xf>
    <xf numFmtId="38" fontId="33" fillId="0" borderId="95" xfId="51" applyFont="1" applyBorder="1" applyAlignment="1" quotePrefix="1">
      <alignment vertical="center" wrapText="1"/>
    </xf>
    <xf numFmtId="38" fontId="32" fillId="0" borderId="49" xfId="51" applyFont="1" applyBorder="1" applyAlignment="1">
      <alignment horizontal="center"/>
    </xf>
    <xf numFmtId="38" fontId="33" fillId="0" borderId="112" xfId="51" applyFont="1" applyBorder="1" applyAlignment="1">
      <alignment vertical="center"/>
    </xf>
    <xf numFmtId="38" fontId="33" fillId="0" borderId="66" xfId="51" applyFont="1" applyBorder="1" applyAlignment="1">
      <alignment vertical="center"/>
    </xf>
    <xf numFmtId="38" fontId="33" fillId="0" borderId="66" xfId="51" applyFont="1" applyFill="1" applyBorder="1" applyAlignment="1">
      <alignment vertical="center"/>
    </xf>
    <xf numFmtId="38" fontId="32" fillId="0" borderId="62" xfId="51" applyFont="1" applyBorder="1" applyAlignment="1">
      <alignment horizontal="center"/>
    </xf>
    <xf numFmtId="38" fontId="32" fillId="0" borderId="113" xfId="51" applyFont="1" applyBorder="1" applyAlignment="1">
      <alignment horizontal="center" vertical="center"/>
    </xf>
    <xf numFmtId="38" fontId="32" fillId="0" borderId="95" xfId="51" applyFont="1" applyBorder="1" applyAlignment="1">
      <alignment horizontal="center" vertical="center"/>
    </xf>
    <xf numFmtId="38" fontId="33" fillId="0" borderId="112" xfId="51" applyFont="1" applyBorder="1" applyAlignment="1">
      <alignment vertical="center"/>
    </xf>
    <xf numFmtId="38" fontId="33" fillId="0" borderId="112" xfId="51" applyFont="1" applyFill="1" applyBorder="1" applyAlignment="1">
      <alignment vertical="center"/>
    </xf>
    <xf numFmtId="38" fontId="32" fillId="0" borderId="51" xfId="51" applyFont="1" applyBorder="1" applyAlignment="1">
      <alignment horizontal="center"/>
    </xf>
    <xf numFmtId="38" fontId="33" fillId="0" borderId="39" xfId="51" applyFont="1" applyBorder="1" applyAlignment="1">
      <alignment horizontal="center" vertical="center"/>
    </xf>
    <xf numFmtId="38" fontId="33" fillId="0" borderId="46" xfId="51" applyFont="1" applyBorder="1" applyAlignment="1">
      <alignment horizontal="center" vertical="center"/>
    </xf>
    <xf numFmtId="38" fontId="32" fillId="0" borderId="39" xfId="51" applyFont="1" applyBorder="1" applyAlignment="1">
      <alignment horizontal="center"/>
    </xf>
    <xf numFmtId="38" fontId="32" fillId="0" borderId="15" xfId="51" applyFont="1" applyBorder="1" applyAlignment="1">
      <alignment horizontal="center"/>
    </xf>
    <xf numFmtId="38" fontId="32" fillId="0" borderId="46" xfId="51" applyFont="1" applyBorder="1" applyAlignment="1">
      <alignment horizontal="center"/>
    </xf>
    <xf numFmtId="38" fontId="32" fillId="0" borderId="66" xfId="51" applyFont="1" applyBorder="1" applyAlignment="1">
      <alignment horizontal="center" vertical="center"/>
    </xf>
    <xf numFmtId="38" fontId="32" fillId="0" borderId="0" xfId="51" applyFont="1" applyBorder="1" applyAlignment="1">
      <alignment vertical="center"/>
    </xf>
    <xf numFmtId="38" fontId="33" fillId="0" borderId="95" xfId="51" applyFont="1" applyBorder="1" applyAlignment="1">
      <alignment vertical="center" wrapText="1"/>
    </xf>
    <xf numFmtId="38" fontId="33" fillId="0" borderId="112" xfId="51" applyFont="1" applyBorder="1" applyAlignment="1">
      <alignment horizontal="center" vertical="top" textRotation="255"/>
    </xf>
    <xf numFmtId="38" fontId="33" fillId="0" borderId="74" xfId="51" applyFont="1" applyBorder="1" applyAlignment="1">
      <alignment vertical="center"/>
    </xf>
    <xf numFmtId="38" fontId="33" fillId="0" borderId="74" xfId="51" applyFont="1" applyFill="1" applyBorder="1" applyAlignment="1">
      <alignment vertical="center"/>
    </xf>
    <xf numFmtId="38" fontId="33" fillId="0" borderId="113" xfId="51" applyFont="1" applyBorder="1" applyAlignment="1">
      <alignment horizontal="center" vertical="top" textRotation="255"/>
    </xf>
    <xf numFmtId="38" fontId="33" fillId="0" borderId="64" xfId="51" applyFont="1" applyBorder="1" applyAlignment="1">
      <alignment vertical="center"/>
    </xf>
    <xf numFmtId="38" fontId="33" fillId="0" borderId="64" xfId="51" applyFont="1" applyFill="1" applyBorder="1" applyAlignment="1">
      <alignment vertical="center"/>
    </xf>
    <xf numFmtId="38" fontId="33" fillId="0" borderId="114" xfId="51" applyFont="1" applyBorder="1" applyAlignment="1">
      <alignment vertical="center"/>
    </xf>
    <xf numFmtId="38" fontId="33" fillId="0" borderId="114" xfId="51" applyFont="1" applyFill="1" applyBorder="1" applyAlignment="1">
      <alignment vertical="center"/>
    </xf>
    <xf numFmtId="38" fontId="32" fillId="0" borderId="112" xfId="51" applyFont="1" applyBorder="1" applyAlignment="1">
      <alignment horizontal="center" vertical="center"/>
    </xf>
    <xf numFmtId="38" fontId="33" fillId="0" borderId="74" xfId="51" applyFont="1" applyBorder="1" applyAlignment="1">
      <alignment vertical="center"/>
    </xf>
    <xf numFmtId="38" fontId="33" fillId="0" borderId="64" xfId="51" applyFont="1" applyBorder="1" applyAlignment="1">
      <alignment vertical="center"/>
    </xf>
    <xf numFmtId="38" fontId="33" fillId="0" borderId="114" xfId="51" applyFont="1" applyBorder="1" applyAlignment="1">
      <alignment vertical="center"/>
    </xf>
    <xf numFmtId="38" fontId="33" fillId="0" borderId="39" xfId="51" applyFont="1" applyBorder="1" applyAlignment="1">
      <alignment horizontal="left" vertical="center"/>
    </xf>
    <xf numFmtId="38" fontId="33" fillId="0" borderId="46" xfId="51" applyFont="1" applyBorder="1" applyAlignment="1">
      <alignment horizontal="left" vertical="center"/>
    </xf>
    <xf numFmtId="38" fontId="33" fillId="0" borderId="66" xfId="51" applyFont="1" applyFill="1" applyBorder="1" applyAlignment="1">
      <alignment vertical="center"/>
    </xf>
    <xf numFmtId="38" fontId="33" fillId="0" borderId="95" xfId="51" applyFont="1" applyBorder="1" applyAlignment="1">
      <alignment horizontal="center" vertical="top" textRotation="255"/>
    </xf>
    <xf numFmtId="38" fontId="33" fillId="0" borderId="49" xfId="51" applyFont="1" applyBorder="1" applyAlignment="1">
      <alignment horizontal="left" vertical="center"/>
    </xf>
    <xf numFmtId="38" fontId="33" fillId="0" borderId="31" xfId="51" applyFont="1" applyBorder="1" applyAlignment="1">
      <alignment horizontal="left" vertical="center"/>
    </xf>
    <xf numFmtId="38" fontId="32" fillId="0" borderId="39" xfId="51" applyFont="1" applyBorder="1" applyAlignment="1">
      <alignment horizontal="center" vertical="center"/>
    </xf>
    <xf numFmtId="38" fontId="32" fillId="0" borderId="15" xfId="51" applyFont="1" applyBorder="1" applyAlignment="1">
      <alignment horizontal="center" vertical="center"/>
    </xf>
    <xf numFmtId="38" fontId="32" fillId="0" borderId="46" xfId="51" applyFont="1" applyBorder="1" applyAlignment="1">
      <alignment horizontal="center" vertical="center"/>
    </xf>
    <xf numFmtId="38" fontId="33" fillId="0" borderId="112" xfId="51" applyFont="1" applyBorder="1" applyAlignment="1">
      <alignment horizontal="center" vertical="top" wrapText="1"/>
    </xf>
    <xf numFmtId="38" fontId="33" fillId="0" borderId="113" xfId="51" applyFont="1" applyBorder="1" applyAlignment="1">
      <alignment horizontal="center" vertical="top" wrapText="1"/>
    </xf>
    <xf numFmtId="38" fontId="33" fillId="0" borderId="95" xfId="51" applyFont="1" applyBorder="1" applyAlignment="1">
      <alignment horizontal="center" vertical="top" wrapText="1"/>
    </xf>
    <xf numFmtId="38" fontId="33" fillId="0" borderId="112" xfId="51" applyFont="1" applyBorder="1" applyAlignment="1">
      <alignment horizontal="center" vertical="top" textRotation="255" shrinkToFit="1"/>
    </xf>
    <xf numFmtId="38" fontId="33" fillId="0" borderId="113" xfId="51" applyFont="1" applyBorder="1" applyAlignment="1">
      <alignment horizontal="center" vertical="top" textRotation="255" shrinkToFit="1"/>
    </xf>
    <xf numFmtId="38" fontId="33" fillId="0" borderId="15" xfId="51" applyFont="1" applyBorder="1" applyAlignment="1">
      <alignment horizontal="left" vertical="center"/>
    </xf>
    <xf numFmtId="38" fontId="33" fillId="0" borderId="39" xfId="51" applyFont="1" applyBorder="1" applyAlignment="1">
      <alignment horizontal="left" vertical="center" shrinkToFit="1"/>
    </xf>
    <xf numFmtId="38" fontId="33" fillId="0" borderId="15" xfId="51" applyFont="1" applyBorder="1" applyAlignment="1">
      <alignment horizontal="left" vertical="center" shrinkToFit="1"/>
    </xf>
    <xf numFmtId="38" fontId="33" fillId="0" borderId="46" xfId="51" applyFont="1" applyBorder="1" applyAlignment="1">
      <alignment horizontal="left" vertical="center" shrinkToFit="1"/>
    </xf>
    <xf numFmtId="38" fontId="32" fillId="0" borderId="0" xfId="51" applyFont="1" applyBorder="1" applyAlignment="1">
      <alignment horizontal="center" vertical="center"/>
    </xf>
    <xf numFmtId="38" fontId="33" fillId="0" borderId="66" xfId="51" applyFont="1" applyBorder="1" applyAlignment="1">
      <alignment vertical="center"/>
    </xf>
    <xf numFmtId="38" fontId="32" fillId="0" borderId="0" xfId="51" applyFont="1" applyBorder="1" applyAlignment="1">
      <alignment horizontal="left" vertical="center"/>
    </xf>
    <xf numFmtId="38" fontId="33" fillId="0" borderId="0" xfId="51" applyFont="1" applyBorder="1" applyAlignment="1">
      <alignment horizontal="left" vertical="center"/>
    </xf>
    <xf numFmtId="38" fontId="33" fillId="0" borderId="0" xfId="51" applyFont="1" applyBorder="1" applyAlignment="1">
      <alignment vertical="center"/>
    </xf>
    <xf numFmtId="38" fontId="33" fillId="0" borderId="0" xfId="51" applyFont="1" applyBorder="1" applyAlignment="1">
      <alignment horizontal="left" vertical="center" shrinkToFit="1"/>
    </xf>
    <xf numFmtId="38" fontId="33" fillId="0" borderId="0" xfId="51" applyFont="1" applyBorder="1" applyAlignment="1">
      <alignment vertical="center" shrinkToFit="1"/>
    </xf>
    <xf numFmtId="0" fontId="29" fillId="0" borderId="0" xfId="62">
      <alignment vertical="center"/>
      <protection/>
    </xf>
    <xf numFmtId="0" fontId="34" fillId="0" borderId="0" xfId="62" applyFont="1">
      <alignment vertical="center"/>
      <protection/>
    </xf>
    <xf numFmtId="0" fontId="35" fillId="0" borderId="66" xfId="62" applyFont="1" applyBorder="1" applyAlignment="1">
      <alignment horizontal="center" vertical="center"/>
      <protection/>
    </xf>
    <xf numFmtId="0" fontId="35" fillId="0" borderId="39" xfId="62" applyFont="1" applyBorder="1" applyAlignment="1">
      <alignment horizontal="center" vertical="center"/>
      <protection/>
    </xf>
    <xf numFmtId="0" fontId="35" fillId="0" borderId="15" xfId="62" applyFont="1" applyBorder="1" applyAlignment="1">
      <alignment horizontal="center" vertical="center"/>
      <protection/>
    </xf>
    <xf numFmtId="0" fontId="35" fillId="0" borderId="46" xfId="62" applyFont="1" applyBorder="1" applyAlignment="1">
      <alignment horizontal="center" vertical="center"/>
      <protection/>
    </xf>
    <xf numFmtId="0" fontId="29" fillId="0" borderId="66" xfId="62" applyBorder="1" applyAlignment="1">
      <alignment horizontal="center" vertical="center"/>
      <protection/>
    </xf>
    <xf numFmtId="0" fontId="29" fillId="0" borderId="39" xfId="62" applyBorder="1" applyAlignment="1">
      <alignment horizontal="center" vertical="center"/>
      <protection/>
    </xf>
    <xf numFmtId="0" fontId="29" fillId="0" borderId="15" xfId="62" applyBorder="1" applyAlignment="1">
      <alignment horizontal="center" vertical="center"/>
      <protection/>
    </xf>
    <xf numFmtId="0" fontId="29" fillId="0" borderId="46" xfId="62" applyBorder="1" applyAlignment="1">
      <alignment horizontal="center" vertical="center"/>
      <protection/>
    </xf>
    <xf numFmtId="0" fontId="29" fillId="0" borderId="39" xfId="62" applyBorder="1" applyAlignment="1">
      <alignment horizontal="right" vertical="center"/>
      <protection/>
    </xf>
    <xf numFmtId="0" fontId="29" fillId="0" borderId="15" xfId="62" applyBorder="1" applyAlignment="1">
      <alignment horizontal="right" vertical="center"/>
      <protection/>
    </xf>
    <xf numFmtId="0" fontId="29" fillId="0" borderId="46" xfId="62" applyBorder="1" applyAlignment="1">
      <alignment horizontal="right" vertical="center"/>
      <protection/>
    </xf>
    <xf numFmtId="0" fontId="60" fillId="0" borderId="0" xfId="62" applyFont="1" applyAlignment="1">
      <alignment horizontal="center" vertical="center"/>
      <protection/>
    </xf>
    <xf numFmtId="0" fontId="29" fillId="0" borderId="94" xfId="62" applyBorder="1">
      <alignment vertical="center"/>
      <protection/>
    </xf>
    <xf numFmtId="0" fontId="29" fillId="0" borderId="115" xfId="62" applyBorder="1">
      <alignment vertical="center"/>
      <protection/>
    </xf>
    <xf numFmtId="180" fontId="36" fillId="0" borderId="115" xfId="62" applyNumberFormat="1" applyFont="1" applyBorder="1" applyAlignment="1">
      <alignment horizontal="right" vertical="center" shrinkToFit="1"/>
      <protection/>
    </xf>
    <xf numFmtId="180" fontId="36" fillId="0" borderId="116" xfId="62" applyNumberFormat="1" applyFont="1" applyBorder="1" applyAlignment="1">
      <alignment horizontal="right" vertical="center" shrinkToFit="1"/>
      <protection/>
    </xf>
    <xf numFmtId="0" fontId="29" fillId="0" borderId="92" xfId="62" applyBorder="1" applyAlignment="1">
      <alignment horizontal="center" vertical="top" wrapText="1"/>
      <protection/>
    </xf>
    <xf numFmtId="0" fontId="29" fillId="0" borderId="91" xfId="62" applyBorder="1">
      <alignment vertical="center"/>
      <protection/>
    </xf>
    <xf numFmtId="38" fontId="0" fillId="0" borderId="91" xfId="51" applyFont="1" applyBorder="1" applyAlignment="1">
      <alignment vertical="center"/>
    </xf>
    <xf numFmtId="0" fontId="29" fillId="0" borderId="91" xfId="62" applyBorder="1" applyAlignment="1">
      <alignment vertical="center" shrinkToFit="1"/>
      <protection/>
    </xf>
    <xf numFmtId="38" fontId="0" fillId="0" borderId="91" xfId="51" applyFont="1" applyBorder="1" applyAlignment="1">
      <alignment vertical="center" shrinkToFit="1"/>
    </xf>
    <xf numFmtId="38" fontId="0" fillId="0" borderId="100" xfId="51" applyFont="1" applyBorder="1" applyAlignment="1">
      <alignment vertical="center" shrinkToFit="1"/>
    </xf>
    <xf numFmtId="0" fontId="29" fillId="0" borderId="98" xfId="62" applyBorder="1" applyAlignment="1">
      <alignment horizontal="center" vertical="top" wrapText="1"/>
      <protection/>
    </xf>
    <xf numFmtId="0" fontId="29" fillId="0" borderId="66" xfId="62" applyBorder="1">
      <alignment vertical="center"/>
      <protection/>
    </xf>
    <xf numFmtId="38" fontId="0" fillId="0" borderId="66" xfId="51" applyFont="1" applyBorder="1" applyAlignment="1">
      <alignment vertical="center"/>
    </xf>
    <xf numFmtId="0" fontId="29" fillId="0" borderId="66" xfId="62" applyBorder="1" applyAlignment="1">
      <alignment vertical="center" shrinkToFit="1"/>
      <protection/>
    </xf>
    <xf numFmtId="38" fontId="0" fillId="0" borderId="66" xfId="51" applyFont="1" applyBorder="1" applyAlignment="1">
      <alignment vertical="center" shrinkToFit="1"/>
    </xf>
    <xf numFmtId="38" fontId="0" fillId="0" borderId="96" xfId="51" applyFont="1" applyBorder="1" applyAlignment="1">
      <alignment vertical="center" shrinkToFit="1"/>
    </xf>
    <xf numFmtId="0" fontId="29" fillId="0" borderId="99" xfId="62" applyBorder="1" applyAlignment="1">
      <alignment horizontal="center" vertical="top" wrapText="1"/>
      <protection/>
    </xf>
    <xf numFmtId="0" fontId="29" fillId="0" borderId="65" xfId="62" applyBorder="1" applyAlignment="1">
      <alignment horizontal="center" vertical="center"/>
      <protection/>
    </xf>
    <xf numFmtId="38" fontId="0" fillId="0" borderId="65" xfId="51" applyFont="1" applyBorder="1" applyAlignment="1">
      <alignment vertical="center"/>
    </xf>
    <xf numFmtId="0" fontId="29" fillId="0" borderId="65" xfId="62" applyBorder="1" applyAlignment="1">
      <alignment vertical="center" shrinkToFit="1"/>
      <protection/>
    </xf>
    <xf numFmtId="0" fontId="29" fillId="0" borderId="65" xfId="62" applyBorder="1">
      <alignment vertical="center"/>
      <protection/>
    </xf>
    <xf numFmtId="38" fontId="0" fillId="0" borderId="102" xfId="51" applyFont="1" applyBorder="1" applyAlignment="1">
      <alignment vertical="center"/>
    </xf>
    <xf numFmtId="0" fontId="29" fillId="0" borderId="27" xfId="62" applyBorder="1" applyAlignment="1">
      <alignment horizontal="center" vertical="center"/>
      <protection/>
    </xf>
    <xf numFmtId="0" fontId="29" fillId="0" borderId="117" xfId="62" applyBorder="1" applyAlignment="1">
      <alignment horizontal="center" vertical="center"/>
      <protection/>
    </xf>
    <xf numFmtId="38" fontId="0" fillId="0" borderId="117" xfId="51" applyFont="1" applyBorder="1" applyAlignment="1">
      <alignment vertical="center"/>
    </xf>
    <xf numFmtId="0" fontId="29" fillId="0" borderId="117" xfId="62" applyBorder="1" applyAlignment="1">
      <alignment vertical="center" shrinkToFit="1"/>
      <protection/>
    </xf>
    <xf numFmtId="0" fontId="29" fillId="0" borderId="117" xfId="62" applyBorder="1">
      <alignment vertical="center"/>
      <protection/>
    </xf>
    <xf numFmtId="38" fontId="0" fillId="0" borderId="118" xfId="51" applyFont="1" applyBorder="1" applyAlignment="1">
      <alignment vertical="center"/>
    </xf>
    <xf numFmtId="0" fontId="30" fillId="0" borderId="0" xfId="62" applyFont="1" applyAlignment="1">
      <alignment horizontal="center" vertical="center"/>
      <protection/>
    </xf>
    <xf numFmtId="0" fontId="29" fillId="0" borderId="0" xfId="62" applyFont="1">
      <alignment vertical="center"/>
      <protection/>
    </xf>
    <xf numFmtId="0" fontId="29" fillId="0" borderId="39" xfId="62" applyFont="1" applyBorder="1" applyAlignment="1">
      <alignment horizontal="center" vertical="center"/>
      <protection/>
    </xf>
    <xf numFmtId="0" fontId="29" fillId="0" borderId="39" xfId="62" applyFont="1" applyBorder="1" applyAlignment="1">
      <alignment horizontal="center" vertical="center"/>
      <protection/>
    </xf>
    <xf numFmtId="0" fontId="29" fillId="0" borderId="15" xfId="62" applyFont="1" applyBorder="1" applyAlignment="1">
      <alignment horizontal="center" vertical="center"/>
      <protection/>
    </xf>
    <xf numFmtId="0" fontId="29" fillId="0" borderId="46" xfId="62" applyFont="1" applyBorder="1" applyAlignment="1">
      <alignment horizontal="center" vertical="center"/>
      <protection/>
    </xf>
    <xf numFmtId="0" fontId="29" fillId="0" borderId="66" xfId="62" applyFont="1" applyBorder="1" applyAlignment="1">
      <alignment horizontal="center" vertical="center"/>
      <protection/>
    </xf>
    <xf numFmtId="0" fontId="35" fillId="0" borderId="0" xfId="62" applyFont="1" applyAlignment="1">
      <alignment vertical="center"/>
      <protection/>
    </xf>
    <xf numFmtId="0" fontId="35" fillId="0" borderId="70" xfId="62" applyFont="1" applyBorder="1" applyAlignment="1">
      <alignment vertical="center"/>
      <protection/>
    </xf>
    <xf numFmtId="0" fontId="35" fillId="35" borderId="59" xfId="62" applyFont="1" applyFill="1" applyBorder="1" applyAlignment="1" applyProtection="1">
      <alignment horizontal="right" vertical="center"/>
      <protection locked="0"/>
    </xf>
    <xf numFmtId="0" fontId="37" fillId="36" borderId="60" xfId="62" applyFont="1" applyFill="1" applyBorder="1" applyAlignment="1" applyProtection="1">
      <alignment horizontal="center" vertical="center"/>
      <protection locked="0"/>
    </xf>
    <xf numFmtId="0" fontId="35" fillId="0" borderId="61" xfId="62" applyFont="1" applyBorder="1" applyAlignment="1">
      <alignment vertical="center" shrinkToFit="1"/>
      <protection/>
    </xf>
    <xf numFmtId="0" fontId="35" fillId="0" borderId="59" xfId="62" applyFont="1" applyBorder="1" applyAlignment="1">
      <alignment horizontal="right" vertical="center"/>
      <protection/>
    </xf>
    <xf numFmtId="0" fontId="35" fillId="36" borderId="60" xfId="62" applyFont="1" applyFill="1" applyBorder="1" applyAlignment="1" applyProtection="1">
      <alignment horizontal="center" vertical="center"/>
      <protection locked="0"/>
    </xf>
    <xf numFmtId="0" fontId="35" fillId="36" borderId="61" xfId="62" applyFont="1" applyFill="1" applyBorder="1" applyAlignment="1" applyProtection="1">
      <alignment horizontal="center" vertical="center"/>
      <protection locked="0"/>
    </xf>
    <xf numFmtId="0" fontId="29" fillId="35" borderId="0" xfId="62" applyFont="1" applyFill="1" applyBorder="1" applyAlignment="1" applyProtection="1">
      <alignment vertical="center"/>
      <protection locked="0"/>
    </xf>
    <xf numFmtId="0" fontId="29" fillId="0" borderId="0" xfId="62" applyFont="1" applyBorder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29" fillId="0" borderId="94" xfId="62" applyFont="1" applyBorder="1" applyAlignment="1">
      <alignment horizontal="center" vertical="center" shrinkToFit="1"/>
      <protection/>
    </xf>
    <xf numFmtId="0" fontId="29" fillId="0" borderId="72" xfId="62" applyFont="1" applyBorder="1" applyAlignment="1">
      <alignment horizontal="center" vertical="center" shrinkToFit="1"/>
      <protection/>
    </xf>
    <xf numFmtId="0" fontId="29" fillId="36" borderId="16" xfId="62" applyFont="1" applyFill="1" applyBorder="1" applyAlignment="1" applyProtection="1">
      <alignment horizontal="center" vertical="center" shrinkToFit="1"/>
      <protection locked="0"/>
    </xf>
    <xf numFmtId="0" fontId="29" fillId="36" borderId="72" xfId="62" applyFont="1" applyFill="1" applyBorder="1" applyAlignment="1" applyProtection="1">
      <alignment horizontal="center" vertical="center" shrinkToFit="1"/>
      <protection locked="0"/>
    </xf>
    <xf numFmtId="0" fontId="29" fillId="0" borderId="17" xfId="62" applyFont="1" applyBorder="1" applyAlignment="1">
      <alignment horizontal="center" vertical="center"/>
      <protection/>
    </xf>
    <xf numFmtId="0" fontId="29" fillId="0" borderId="18" xfId="62" applyFont="1" applyBorder="1" applyAlignment="1">
      <alignment horizontal="center" vertical="center"/>
      <protection/>
    </xf>
    <xf numFmtId="0" fontId="29" fillId="36" borderId="17" xfId="62" applyFont="1" applyFill="1" applyBorder="1" applyAlignment="1" applyProtection="1">
      <alignment horizontal="center" vertical="center" shrinkToFit="1"/>
      <protection locked="0"/>
    </xf>
    <xf numFmtId="0" fontId="29" fillId="0" borderId="119" xfId="62" applyFont="1" applyBorder="1" applyAlignment="1">
      <alignment horizontal="center" vertical="center"/>
      <protection/>
    </xf>
    <xf numFmtId="0" fontId="29" fillId="0" borderId="21" xfId="62" applyFont="1" applyBorder="1" applyAlignment="1">
      <alignment horizontal="center" vertical="center" shrinkToFit="1"/>
      <protection/>
    </xf>
    <xf numFmtId="0" fontId="29" fillId="0" borderId="11" xfId="62" applyFont="1" applyBorder="1" applyAlignment="1">
      <alignment horizontal="center" vertical="center"/>
      <protection/>
    </xf>
    <xf numFmtId="0" fontId="29" fillId="36" borderId="74" xfId="62" applyFont="1" applyFill="1" applyBorder="1" applyAlignment="1" applyProtection="1">
      <alignment horizontal="center" vertical="center" shrinkToFit="1"/>
      <protection locked="0"/>
    </xf>
    <xf numFmtId="0" fontId="29" fillId="36" borderId="36" xfId="62" applyFont="1" applyFill="1" applyBorder="1" applyAlignment="1" applyProtection="1">
      <alignment horizontal="center" vertical="center" shrinkToFit="1"/>
      <protection locked="0"/>
    </xf>
    <xf numFmtId="0" fontId="29" fillId="36" borderId="120" xfId="62" applyFont="1" applyFill="1" applyBorder="1" applyAlignment="1" applyProtection="1">
      <alignment horizontal="center" vertical="center"/>
      <protection locked="0"/>
    </xf>
    <xf numFmtId="0" fontId="29" fillId="36" borderId="121" xfId="62" applyFont="1" applyFill="1" applyBorder="1" applyAlignment="1" applyProtection="1">
      <alignment horizontal="center" vertical="center"/>
      <protection locked="0"/>
    </xf>
    <xf numFmtId="0" fontId="29" fillId="0" borderId="0" xfId="62" applyFont="1" applyBorder="1" applyAlignment="1">
      <alignment vertical="top" wrapText="1"/>
      <protection/>
    </xf>
    <xf numFmtId="0" fontId="29" fillId="0" borderId="12" xfId="62" applyFont="1" applyBorder="1" applyAlignment="1">
      <alignment horizontal="center" vertical="center"/>
      <protection/>
    </xf>
    <xf numFmtId="0" fontId="29" fillId="36" borderId="64" xfId="62" applyFont="1" applyFill="1" applyBorder="1" applyAlignment="1" applyProtection="1">
      <alignment horizontal="center" vertical="center" shrinkToFit="1"/>
      <protection locked="0"/>
    </xf>
    <xf numFmtId="0" fontId="29" fillId="36" borderId="37" xfId="62" applyFont="1" applyFill="1" applyBorder="1" applyAlignment="1" applyProtection="1">
      <alignment horizontal="center" vertical="center" shrinkToFit="1"/>
      <protection locked="0"/>
    </xf>
    <xf numFmtId="0" fontId="29" fillId="36" borderId="122" xfId="62" applyFont="1" applyFill="1" applyBorder="1" applyAlignment="1" applyProtection="1">
      <alignment horizontal="center" vertical="center"/>
      <protection locked="0"/>
    </xf>
    <xf numFmtId="0" fontId="29" fillId="36" borderId="123" xfId="62" applyFont="1" applyFill="1" applyBorder="1" applyAlignment="1" applyProtection="1">
      <alignment horizontal="center" vertical="center"/>
      <protection locked="0"/>
    </xf>
    <xf numFmtId="0" fontId="29" fillId="0" borderId="27" xfId="62" applyFont="1" applyBorder="1" applyAlignment="1">
      <alignment horizontal="center" vertical="center" shrinkToFit="1"/>
      <protection/>
    </xf>
    <xf numFmtId="0" fontId="29" fillId="0" borderId="42" xfId="62" applyFont="1" applyBorder="1" applyAlignment="1">
      <alignment horizontal="center" vertical="center"/>
      <protection/>
    </xf>
    <xf numFmtId="0" fontId="29" fillId="36" borderId="124" xfId="62" applyFont="1" applyFill="1" applyBorder="1" applyAlignment="1" applyProtection="1">
      <alignment horizontal="center" vertical="center" shrinkToFit="1"/>
      <protection locked="0"/>
    </xf>
    <xf numFmtId="0" fontId="29" fillId="36" borderId="45" xfId="62" applyFont="1" applyFill="1" applyBorder="1" applyAlignment="1" applyProtection="1">
      <alignment horizontal="center" vertical="center" shrinkToFit="1"/>
      <protection locked="0"/>
    </xf>
    <xf numFmtId="0" fontId="29" fillId="36" borderId="125" xfId="62" applyFont="1" applyFill="1" applyBorder="1" applyAlignment="1" applyProtection="1">
      <alignment horizontal="center" vertical="center"/>
      <protection locked="0"/>
    </xf>
    <xf numFmtId="0" fontId="29" fillId="36" borderId="126" xfId="62" applyFont="1" applyFill="1" applyBorder="1" applyAlignment="1" applyProtection="1">
      <alignment horizontal="center" vertical="center"/>
      <protection locked="0"/>
    </xf>
    <xf numFmtId="0" fontId="29" fillId="35" borderId="70" xfId="62" applyFont="1" applyFill="1" applyBorder="1" applyAlignment="1" applyProtection="1">
      <alignment vertical="center"/>
      <protection locked="0"/>
    </xf>
    <xf numFmtId="0" fontId="29" fillId="0" borderId="70" xfId="62" applyFont="1" applyBorder="1" applyAlignment="1">
      <alignment vertical="center"/>
      <protection/>
    </xf>
    <xf numFmtId="0" fontId="29" fillId="0" borderId="127" xfId="62" applyFont="1" applyBorder="1" applyAlignment="1">
      <alignment horizontal="center" vertical="center" shrinkToFit="1"/>
      <protection/>
    </xf>
    <xf numFmtId="0" fontId="29" fillId="0" borderId="72" xfId="62" applyFont="1" applyBorder="1" applyAlignment="1">
      <alignment horizontal="center" vertical="center" shrinkToFit="1"/>
      <protection/>
    </xf>
    <xf numFmtId="0" fontId="29" fillId="0" borderId="91" xfId="62" applyFont="1" applyBorder="1" applyAlignment="1">
      <alignment horizontal="center" vertical="center" shrinkToFit="1"/>
      <protection/>
    </xf>
    <xf numFmtId="0" fontId="29" fillId="0" borderId="91" xfId="62" applyFont="1" applyBorder="1" applyAlignment="1">
      <alignment horizontal="center" vertical="center"/>
      <protection/>
    </xf>
    <xf numFmtId="0" fontId="29" fillId="0" borderId="128" xfId="62" applyFont="1" applyBorder="1" applyAlignment="1">
      <alignment horizontal="center" vertical="center"/>
      <protection/>
    </xf>
    <xf numFmtId="0" fontId="29" fillId="0" borderId="129" xfId="62" applyFont="1" applyBorder="1" applyAlignment="1">
      <alignment horizontal="center" vertical="center"/>
      <protection/>
    </xf>
    <xf numFmtId="0" fontId="29" fillId="0" borderId="17" xfId="62" applyFont="1" applyBorder="1" applyAlignment="1">
      <alignment horizontal="center" vertical="center"/>
      <protection/>
    </xf>
    <xf numFmtId="0" fontId="29" fillId="0" borderId="130" xfId="62" applyFont="1" applyBorder="1" applyAlignment="1">
      <alignment horizontal="center" vertical="center"/>
      <protection/>
    </xf>
    <xf numFmtId="0" fontId="29" fillId="0" borderId="131" xfId="62" applyFont="1" applyBorder="1" applyAlignment="1">
      <alignment horizontal="center" vertical="center"/>
      <protection/>
    </xf>
    <xf numFmtId="0" fontId="38" fillId="36" borderId="132" xfId="62" applyFont="1" applyFill="1" applyBorder="1" applyAlignment="1" applyProtection="1">
      <alignment horizontal="center" vertical="center" shrinkToFit="1"/>
      <protection locked="0"/>
    </xf>
    <xf numFmtId="0" fontId="38" fillId="36" borderId="46" xfId="62" applyFont="1" applyFill="1" applyBorder="1" applyAlignment="1" applyProtection="1">
      <alignment horizontal="center" vertical="center" shrinkToFit="1"/>
      <protection locked="0"/>
    </xf>
    <xf numFmtId="0" fontId="29" fillId="36" borderId="66" xfId="62" applyFont="1" applyFill="1" applyBorder="1" applyAlignment="1" applyProtection="1">
      <alignment vertical="center" shrinkToFit="1"/>
      <protection locked="0"/>
    </xf>
    <xf numFmtId="38" fontId="29" fillId="36" borderId="66" xfId="51" applyFont="1" applyFill="1" applyBorder="1" applyAlignment="1" applyProtection="1">
      <alignment horizontal="center" vertical="center"/>
      <protection locked="0"/>
    </xf>
    <xf numFmtId="0" fontId="29" fillId="36" borderId="133" xfId="62" applyFont="1" applyFill="1" applyBorder="1" applyProtection="1">
      <alignment vertical="center"/>
      <protection locked="0"/>
    </xf>
    <xf numFmtId="0" fontId="29" fillId="36" borderId="134" xfId="62" applyFont="1" applyFill="1" applyBorder="1" applyProtection="1">
      <alignment vertical="center"/>
      <protection locked="0"/>
    </xf>
    <xf numFmtId="0" fontId="29" fillId="36" borderId="134" xfId="62" applyFont="1" applyFill="1" applyBorder="1" applyAlignment="1" applyProtection="1">
      <alignment horizontal="center" vertical="center"/>
      <protection locked="0"/>
    </xf>
    <xf numFmtId="0" fontId="29" fillId="36" borderId="15" xfId="62" applyFont="1" applyFill="1" applyBorder="1" applyProtection="1">
      <alignment vertical="center"/>
      <protection locked="0"/>
    </xf>
    <xf numFmtId="0" fontId="29" fillId="36" borderId="135" xfId="62" applyFont="1" applyFill="1" applyBorder="1" applyProtection="1">
      <alignment vertical="center"/>
      <protection locked="0"/>
    </xf>
    <xf numFmtId="0" fontId="29" fillId="36" borderId="136" xfId="62" applyFont="1" applyFill="1" applyBorder="1" applyProtection="1">
      <alignment vertical="center"/>
      <protection locked="0"/>
    </xf>
    <xf numFmtId="0" fontId="29" fillId="36" borderId="65" xfId="62" applyFont="1" applyFill="1" applyBorder="1" applyAlignment="1" applyProtection="1">
      <alignment vertical="center" shrinkToFit="1"/>
      <protection locked="0"/>
    </xf>
    <xf numFmtId="38" fontId="29" fillId="36" borderId="65" xfId="51" applyFont="1" applyFill="1" applyBorder="1" applyAlignment="1" applyProtection="1">
      <alignment horizontal="center" vertical="center"/>
      <protection locked="0"/>
    </xf>
    <xf numFmtId="0" fontId="29" fillId="36" borderId="137" xfId="62" applyFont="1" applyFill="1" applyBorder="1" applyProtection="1">
      <alignment vertical="center"/>
      <protection locked="0"/>
    </xf>
    <xf numFmtId="0" fontId="3" fillId="36" borderId="138" xfId="62" applyFont="1" applyFill="1" applyBorder="1" applyAlignment="1" applyProtection="1">
      <alignment vertical="top" wrapText="1"/>
      <protection locked="0"/>
    </xf>
    <xf numFmtId="0" fontId="29" fillId="36" borderId="138" xfId="62" applyFont="1" applyFill="1" applyBorder="1" applyProtection="1">
      <alignment vertical="center"/>
      <protection locked="0"/>
    </xf>
    <xf numFmtId="0" fontId="3" fillId="36" borderId="138" xfId="62" applyFont="1" applyFill="1" applyBorder="1" applyAlignment="1" applyProtection="1">
      <alignment horizontal="right" vertical="top" wrapText="1"/>
      <protection locked="0"/>
    </xf>
    <xf numFmtId="0" fontId="29" fillId="36" borderId="138" xfId="62" applyFont="1" applyFill="1" applyBorder="1" applyAlignment="1" applyProtection="1">
      <alignment horizontal="right" vertical="center"/>
      <protection locked="0"/>
    </xf>
    <xf numFmtId="0" fontId="3" fillId="36" borderId="138" xfId="62" applyFont="1" applyFill="1" applyBorder="1" applyAlignment="1" applyProtection="1">
      <alignment vertical="top"/>
      <protection locked="0"/>
    </xf>
    <xf numFmtId="0" fontId="3" fillId="36" borderId="25" xfId="62" applyFont="1" applyFill="1" applyBorder="1" applyAlignment="1" applyProtection="1">
      <alignment horizontal="center" vertical="top"/>
      <protection locked="0"/>
    </xf>
    <xf numFmtId="0" fontId="29" fillId="36" borderId="139" xfId="62" applyFont="1" applyFill="1" applyBorder="1" applyProtection="1">
      <alignment vertical="center"/>
      <protection locked="0"/>
    </xf>
    <xf numFmtId="0" fontId="29" fillId="36" borderId="140" xfId="62" applyFont="1" applyFill="1" applyBorder="1" applyAlignment="1" applyProtection="1">
      <alignment horizontal="right" vertical="center"/>
      <protection locked="0"/>
    </xf>
    <xf numFmtId="0" fontId="29" fillId="0" borderId="105" xfId="62" applyFont="1" applyBorder="1" applyAlignment="1">
      <alignment vertical="top" wrapText="1"/>
      <protection/>
    </xf>
    <xf numFmtId="0" fontId="29" fillId="0" borderId="76" xfId="62" applyFont="1" applyBorder="1" applyAlignment="1">
      <alignment vertical="top" wrapText="1"/>
      <protection/>
    </xf>
    <xf numFmtId="0" fontId="29" fillId="0" borderId="76" xfId="62" applyFont="1" applyBorder="1" applyAlignment="1">
      <alignment vertical="top"/>
      <protection/>
    </xf>
    <xf numFmtId="0" fontId="29" fillId="0" borderId="76" xfId="62" applyFont="1" applyBorder="1" applyAlignment="1">
      <alignment vertical="center"/>
      <protection/>
    </xf>
    <xf numFmtId="0" fontId="29" fillId="0" borderId="106" xfId="62" applyFont="1" applyBorder="1" applyAlignment="1">
      <alignment vertical="center"/>
      <protection/>
    </xf>
    <xf numFmtId="0" fontId="29" fillId="0" borderId="68" xfId="62" applyFont="1" applyBorder="1" applyAlignment="1">
      <alignment vertical="top"/>
      <protection/>
    </xf>
    <xf numFmtId="0" fontId="29" fillId="0" borderId="0" xfId="62" applyFont="1" applyBorder="1" applyAlignment="1">
      <alignment vertical="top"/>
      <protection/>
    </xf>
    <xf numFmtId="0" fontId="29" fillId="0" borderId="0" xfId="62" applyFont="1" applyBorder="1" applyAlignment="1">
      <alignment vertical="center"/>
      <protection/>
    </xf>
    <xf numFmtId="0" fontId="29" fillId="0" borderId="78" xfId="62" applyFont="1" applyBorder="1" applyAlignment="1">
      <alignment vertical="center"/>
      <protection/>
    </xf>
    <xf numFmtId="0" fontId="29" fillId="0" borderId="69" xfId="62" applyFont="1" applyBorder="1" applyAlignment="1">
      <alignment vertical="top"/>
      <protection/>
    </xf>
    <xf numFmtId="0" fontId="29" fillId="0" borderId="70" xfId="62" applyFont="1" applyBorder="1" applyAlignment="1">
      <alignment vertical="top"/>
      <protection/>
    </xf>
    <xf numFmtId="0" fontId="29" fillId="0" borderId="70" xfId="62" applyFont="1" applyBorder="1" applyAlignment="1">
      <alignment vertical="center"/>
      <protection/>
    </xf>
    <xf numFmtId="0" fontId="29" fillId="0" borderId="104" xfId="62" applyFont="1" applyBorder="1" applyAlignment="1">
      <alignment vertical="center"/>
      <protection/>
    </xf>
    <xf numFmtId="0" fontId="29" fillId="0" borderId="0" xfId="62" applyFont="1" applyAlignment="1">
      <alignment vertical="center" shrinkToFit="1"/>
      <protection/>
    </xf>
    <xf numFmtId="0" fontId="40" fillId="0" borderId="0" xfId="62" applyFont="1">
      <alignment vertical="center"/>
      <protection/>
    </xf>
    <xf numFmtId="0" fontId="36" fillId="0" borderId="0" xfId="62" applyFont="1" applyAlignment="1">
      <alignment vertical="center" shrinkToFit="1"/>
      <protection/>
    </xf>
    <xf numFmtId="0" fontId="36" fillId="0" borderId="0" xfId="62" applyFont="1">
      <alignment vertical="center"/>
      <protection/>
    </xf>
    <xf numFmtId="0" fontId="41" fillId="0" borderId="0" xfId="62" applyFont="1" applyAlignment="1">
      <alignment horizontal="right" vertical="center"/>
      <protection/>
    </xf>
    <xf numFmtId="0" fontId="42" fillId="35" borderId="59" xfId="62" applyFont="1" applyFill="1" applyBorder="1" applyAlignment="1" applyProtection="1">
      <alignment horizontal="right" vertical="center"/>
      <protection locked="0"/>
    </xf>
    <xf numFmtId="0" fontId="73" fillId="36" borderId="60" xfId="62" applyFont="1" applyFill="1" applyBorder="1" applyAlignment="1" applyProtection="1">
      <alignment horizontal="center" vertical="center"/>
      <protection locked="0"/>
    </xf>
    <xf numFmtId="0" fontId="42" fillId="0" borderId="61" xfId="62" applyFont="1" applyBorder="1" applyAlignment="1">
      <alignment vertical="center" shrinkToFit="1"/>
      <protection/>
    </xf>
    <xf numFmtId="0" fontId="42" fillId="0" borderId="59" xfId="62" applyFont="1" applyBorder="1" applyAlignment="1">
      <alignment horizontal="right" vertical="center"/>
      <protection/>
    </xf>
    <xf numFmtId="0" fontId="74" fillId="36" borderId="60" xfId="62" applyFont="1" applyFill="1" applyBorder="1" applyAlignment="1" applyProtection="1">
      <alignment horizontal="center" vertical="center"/>
      <protection locked="0"/>
    </xf>
    <xf numFmtId="0" fontId="74" fillId="36" borderId="61" xfId="62" applyFont="1" applyFill="1" applyBorder="1" applyAlignment="1" applyProtection="1">
      <alignment horizontal="center" vertical="center"/>
      <protection locked="0"/>
    </xf>
    <xf numFmtId="0" fontId="36" fillId="0" borderId="92" xfId="62" applyFont="1" applyBorder="1" applyAlignment="1">
      <alignment horizontal="center" vertical="center" shrinkToFit="1"/>
      <protection/>
    </xf>
    <xf numFmtId="0" fontId="36" fillId="0" borderId="16" xfId="62" applyFont="1" applyBorder="1" applyAlignment="1">
      <alignment horizontal="center" vertical="center" shrinkToFit="1"/>
      <protection/>
    </xf>
    <xf numFmtId="0" fontId="75" fillId="36" borderId="91" xfId="62" applyFont="1" applyFill="1" applyBorder="1" applyAlignment="1" applyProtection="1">
      <alignment horizontal="center" vertical="center" shrinkToFit="1"/>
      <protection locked="0"/>
    </xf>
    <xf numFmtId="0" fontId="36" fillId="0" borderId="16" xfId="62" applyFont="1" applyBorder="1" applyAlignment="1">
      <alignment horizontal="center" vertical="center" shrinkToFit="1"/>
      <protection/>
    </xf>
    <xf numFmtId="0" fontId="36" fillId="0" borderId="18" xfId="62" applyFont="1" applyBorder="1" applyAlignment="1">
      <alignment horizontal="center" vertical="center" shrinkToFit="1"/>
      <protection/>
    </xf>
    <xf numFmtId="0" fontId="36" fillId="0" borderId="68" xfId="62" applyFont="1" applyBorder="1" applyAlignment="1">
      <alignment vertical="center"/>
      <protection/>
    </xf>
    <xf numFmtId="0" fontId="36" fillId="0" borderId="0" xfId="62" applyFont="1" applyBorder="1" applyAlignment="1">
      <alignment vertical="center"/>
      <protection/>
    </xf>
    <xf numFmtId="0" fontId="36" fillId="0" borderId="98" xfId="62" applyFont="1" applyBorder="1" applyAlignment="1">
      <alignment horizontal="center" vertical="center" shrinkToFit="1"/>
      <protection/>
    </xf>
    <xf numFmtId="0" fontId="36" fillId="0" borderId="36" xfId="62" applyFont="1" applyBorder="1" applyAlignment="1">
      <alignment horizontal="center" vertical="center" shrinkToFit="1"/>
      <protection/>
    </xf>
    <xf numFmtId="0" fontId="75" fillId="36" borderId="36" xfId="62" applyFont="1" applyFill="1" applyBorder="1" applyAlignment="1">
      <alignment horizontal="center" vertical="center"/>
      <protection/>
    </xf>
    <xf numFmtId="0" fontId="75" fillId="36" borderId="11" xfId="62" applyFont="1" applyFill="1" applyBorder="1" applyAlignment="1">
      <alignment horizontal="center" vertical="center"/>
      <protection/>
    </xf>
    <xf numFmtId="0" fontId="75" fillId="36" borderId="121" xfId="62" applyFont="1" applyFill="1" applyBorder="1" applyAlignment="1">
      <alignment horizontal="center" vertical="center"/>
      <protection/>
    </xf>
    <xf numFmtId="0" fontId="36" fillId="0" borderId="68" xfId="62" applyFont="1" applyBorder="1" applyAlignment="1">
      <alignment vertical="top"/>
      <protection/>
    </xf>
    <xf numFmtId="0" fontId="36" fillId="0" borderId="0" xfId="62" applyFont="1" applyBorder="1" applyAlignment="1">
      <alignment vertical="top" wrapText="1"/>
      <protection/>
    </xf>
    <xf numFmtId="0" fontId="36" fillId="0" borderId="0" xfId="62" applyFont="1" applyBorder="1" applyAlignment="1">
      <alignment vertical="top"/>
      <protection/>
    </xf>
    <xf numFmtId="0" fontId="36" fillId="0" borderId="0" xfId="62" applyFont="1" applyBorder="1" applyAlignment="1">
      <alignment vertical="top"/>
      <protection/>
    </xf>
    <xf numFmtId="0" fontId="36" fillId="0" borderId="0" xfId="62" applyFont="1" applyBorder="1">
      <alignment vertical="center"/>
      <protection/>
    </xf>
    <xf numFmtId="0" fontId="36" fillId="0" borderId="37" xfId="62" applyFont="1" applyBorder="1" applyAlignment="1">
      <alignment horizontal="center" vertical="center" shrinkToFit="1"/>
      <protection/>
    </xf>
    <xf numFmtId="0" fontId="45" fillId="36" borderId="37" xfId="62" applyFont="1" applyFill="1" applyBorder="1" applyAlignment="1">
      <alignment horizontal="center" vertical="center"/>
      <protection/>
    </xf>
    <xf numFmtId="0" fontId="45" fillId="36" borderId="12" xfId="62" applyFont="1" applyFill="1" applyBorder="1" applyAlignment="1">
      <alignment horizontal="center" vertical="center"/>
      <protection/>
    </xf>
    <xf numFmtId="0" fontId="75" fillId="36" borderId="12" xfId="62" applyFont="1" applyFill="1" applyBorder="1" applyAlignment="1">
      <alignment horizontal="center" vertical="center"/>
      <protection/>
    </xf>
    <xf numFmtId="0" fontId="75" fillId="36" borderId="123" xfId="62" applyFont="1" applyFill="1" applyBorder="1" applyAlignment="1">
      <alignment horizontal="center" vertical="center"/>
      <protection/>
    </xf>
    <xf numFmtId="0" fontId="36" fillId="0" borderId="99" xfId="62" applyFont="1" applyBorder="1" applyAlignment="1">
      <alignment horizontal="center" vertical="center" shrinkToFit="1"/>
      <protection/>
    </xf>
    <xf numFmtId="0" fontId="36" fillId="0" borderId="45" xfId="62" applyFont="1" applyBorder="1" applyAlignment="1">
      <alignment horizontal="center" vertical="center" shrinkToFit="1"/>
      <protection/>
    </xf>
    <xf numFmtId="0" fontId="45" fillId="36" borderId="45" xfId="62" applyFont="1" applyFill="1" applyBorder="1" applyAlignment="1">
      <alignment horizontal="center" vertical="center"/>
      <protection/>
    </xf>
    <xf numFmtId="0" fontId="45" fillId="36" borderId="42" xfId="62" applyFont="1" applyFill="1" applyBorder="1" applyAlignment="1">
      <alignment horizontal="center" vertical="center"/>
      <protection/>
    </xf>
    <xf numFmtId="0" fontId="75" fillId="36" borderId="42" xfId="62" applyFont="1" applyFill="1" applyBorder="1" applyAlignment="1">
      <alignment horizontal="center" vertical="center"/>
      <protection/>
    </xf>
    <xf numFmtId="0" fontId="75" fillId="36" borderId="126" xfId="62" applyFont="1" applyFill="1" applyBorder="1" applyAlignment="1">
      <alignment horizontal="center" vertical="center"/>
      <protection/>
    </xf>
    <xf numFmtId="0" fontId="36" fillId="0" borderId="69" xfId="62" applyFont="1" applyBorder="1" applyAlignment="1">
      <alignment vertical="center"/>
      <protection/>
    </xf>
    <xf numFmtId="0" fontId="36" fillId="0" borderId="70" xfId="62" applyFont="1" applyBorder="1" applyAlignment="1">
      <alignment vertical="center"/>
      <protection/>
    </xf>
    <xf numFmtId="0" fontId="36" fillId="0" borderId="70" xfId="62" applyFont="1" applyBorder="1" applyAlignment="1">
      <alignment vertical="top"/>
      <protection/>
    </xf>
    <xf numFmtId="0" fontId="36" fillId="0" borderId="127" xfId="62" applyFont="1" applyBorder="1" applyAlignment="1">
      <alignment horizontal="center" vertical="center"/>
      <protection/>
    </xf>
    <xf numFmtId="0" fontId="36" fillId="0" borderId="72" xfId="62" applyFont="1" applyBorder="1" applyAlignment="1">
      <alignment horizontal="center" vertical="center"/>
      <protection/>
    </xf>
    <xf numFmtId="0" fontId="36" fillId="0" borderId="91" xfId="62" applyFont="1" applyBorder="1" applyAlignment="1">
      <alignment horizontal="center" vertical="center" shrinkToFit="1"/>
      <protection/>
    </xf>
    <xf numFmtId="0" fontId="36" fillId="0" borderId="91" xfId="62" applyFont="1" applyBorder="1" applyAlignment="1">
      <alignment horizontal="center" vertical="center"/>
      <protection/>
    </xf>
    <xf numFmtId="0" fontId="36" fillId="0" borderId="128" xfId="62" applyFont="1" applyBorder="1" applyAlignment="1">
      <alignment horizontal="center" vertical="center"/>
      <protection/>
    </xf>
    <xf numFmtId="0" fontId="36" fillId="0" borderId="129" xfId="62" applyFont="1" applyBorder="1" applyAlignment="1">
      <alignment horizontal="center" vertical="center"/>
      <protection/>
    </xf>
    <xf numFmtId="0" fontId="36" fillId="0" borderId="17" xfId="62" applyFont="1" applyBorder="1" applyAlignment="1">
      <alignment horizontal="center" vertical="center"/>
      <protection/>
    </xf>
    <xf numFmtId="0" fontId="36" fillId="0" borderId="130" xfId="62" applyFont="1" applyBorder="1" applyAlignment="1">
      <alignment horizontal="center" vertical="center"/>
      <protection/>
    </xf>
    <xf numFmtId="0" fontId="36" fillId="0" borderId="131" xfId="62" applyFont="1" applyBorder="1" applyAlignment="1">
      <alignment horizontal="center" vertical="center"/>
      <protection/>
    </xf>
    <xf numFmtId="0" fontId="45" fillId="0" borderId="132" xfId="62" applyFont="1" applyBorder="1" applyAlignment="1">
      <alignment horizontal="center" vertical="center"/>
      <protection/>
    </xf>
    <xf numFmtId="0" fontId="45" fillId="0" borderId="46" xfId="62" applyFont="1" applyBorder="1" applyAlignment="1">
      <alignment horizontal="center" vertical="center"/>
      <protection/>
    </xf>
    <xf numFmtId="0" fontId="45" fillId="0" borderId="113" xfId="62" applyFont="1" applyBorder="1" applyAlignment="1">
      <alignment horizontal="center" vertical="center"/>
      <protection/>
    </xf>
    <xf numFmtId="38" fontId="45" fillId="0" borderId="113" xfId="51" applyFont="1" applyBorder="1" applyAlignment="1">
      <alignment horizontal="center" vertical="center"/>
    </xf>
    <xf numFmtId="0" fontId="36" fillId="0" borderId="141" xfId="62" applyFont="1" applyBorder="1">
      <alignment vertical="center"/>
      <protection/>
    </xf>
    <xf numFmtId="0" fontId="36" fillId="0" borderId="142" xfId="62" applyFont="1" applyBorder="1">
      <alignment vertical="center"/>
      <protection/>
    </xf>
    <xf numFmtId="0" fontId="36" fillId="0" borderId="142" xfId="62" applyFont="1" applyBorder="1" applyAlignment="1">
      <alignment horizontal="right" vertical="center"/>
      <protection/>
    </xf>
    <xf numFmtId="0" fontId="36" fillId="0" borderId="135" xfId="62" applyFont="1" applyBorder="1">
      <alignment vertical="center"/>
      <protection/>
    </xf>
    <xf numFmtId="0" fontId="36" fillId="0" borderId="134" xfId="62" applyFont="1" applyBorder="1">
      <alignment vertical="center"/>
      <protection/>
    </xf>
    <xf numFmtId="0" fontId="36" fillId="0" borderId="136" xfId="62" applyFont="1" applyBorder="1" applyAlignment="1">
      <alignment horizontal="right" vertical="center"/>
      <protection/>
    </xf>
    <xf numFmtId="0" fontId="45" fillId="0" borderId="112" xfId="62" applyFont="1" applyBorder="1" applyAlignment="1">
      <alignment horizontal="center" vertical="center" wrapText="1"/>
      <protection/>
    </xf>
    <xf numFmtId="38" fontId="45" fillId="0" borderId="112" xfId="51" applyFont="1" applyBorder="1" applyAlignment="1">
      <alignment horizontal="center" vertical="center"/>
    </xf>
    <xf numFmtId="0" fontId="36" fillId="0" borderId="143" xfId="62" applyFont="1" applyBorder="1">
      <alignment vertical="center"/>
      <protection/>
    </xf>
    <xf numFmtId="0" fontId="36" fillId="0" borderId="144" xfId="62" applyFont="1" applyBorder="1">
      <alignment vertical="center"/>
      <protection/>
    </xf>
    <xf numFmtId="0" fontId="36" fillId="0" borderId="144" xfId="62" applyFont="1" applyBorder="1" applyAlignment="1">
      <alignment horizontal="center" vertical="top" wrapText="1"/>
      <protection/>
    </xf>
    <xf numFmtId="0" fontId="36" fillId="0" borderId="10" xfId="62" applyFont="1" applyBorder="1">
      <alignment vertical="center"/>
      <protection/>
    </xf>
    <xf numFmtId="0" fontId="36" fillId="0" borderId="144" xfId="62" applyFont="1" applyBorder="1" applyAlignment="1">
      <alignment horizontal="right" vertical="center"/>
      <protection/>
    </xf>
    <xf numFmtId="0" fontId="36" fillId="0" borderId="145" xfId="62" applyFont="1" applyBorder="1">
      <alignment vertical="center"/>
      <protection/>
    </xf>
    <xf numFmtId="0" fontId="46" fillId="0" borderId="144" xfId="62" applyFont="1" applyBorder="1" applyAlignment="1">
      <alignment horizontal="right" vertical="top"/>
      <protection/>
    </xf>
    <xf numFmtId="0" fontId="36" fillId="0" borderId="144" xfId="62" applyFont="1" applyBorder="1" applyAlignment="1">
      <alignment horizontal="center" vertical="center"/>
      <protection/>
    </xf>
    <xf numFmtId="0" fontId="46" fillId="0" borderId="144" xfId="62" applyFont="1" applyBorder="1" applyAlignment="1">
      <alignment horizontal="center" vertical="top"/>
      <protection/>
    </xf>
    <xf numFmtId="0" fontId="46" fillId="0" borderId="10" xfId="62" applyFont="1" applyBorder="1" applyAlignment="1">
      <alignment horizontal="center" vertical="top"/>
      <protection/>
    </xf>
    <xf numFmtId="0" fontId="45" fillId="0" borderId="66" xfId="62" applyFont="1" applyBorder="1" applyAlignment="1">
      <alignment horizontal="center" vertical="center"/>
      <protection/>
    </xf>
    <xf numFmtId="38" fontId="45" fillId="0" borderId="66" xfId="51" applyFont="1" applyBorder="1" applyAlignment="1">
      <alignment horizontal="center" vertical="center"/>
    </xf>
    <xf numFmtId="0" fontId="36" fillId="0" borderId="133" xfId="62" applyFont="1" applyBorder="1">
      <alignment vertical="center"/>
      <protection/>
    </xf>
    <xf numFmtId="0" fontId="36" fillId="0" borderId="134" xfId="62" applyFont="1" applyBorder="1" applyAlignment="1">
      <alignment horizontal="right" vertical="center"/>
      <protection/>
    </xf>
    <xf numFmtId="0" fontId="36" fillId="0" borderId="15" xfId="62" applyFont="1" applyBorder="1">
      <alignment vertical="center"/>
      <protection/>
    </xf>
    <xf numFmtId="0" fontId="36" fillId="0" borderId="67" xfId="62" applyFont="1" applyBorder="1" applyAlignment="1">
      <alignment vertical="top" wrapText="1"/>
      <protection/>
    </xf>
    <xf numFmtId="0" fontId="36" fillId="0" borderId="10" xfId="62" applyFont="1" applyBorder="1" applyAlignment="1">
      <alignment vertical="top" wrapText="1"/>
      <protection/>
    </xf>
    <xf numFmtId="0" fontId="36" fillId="0" borderId="10" xfId="62" applyFont="1" applyBorder="1" applyAlignment="1">
      <alignment vertical="top"/>
      <protection/>
    </xf>
    <xf numFmtId="0" fontId="36" fillId="0" borderId="10" xfId="62" applyFont="1" applyBorder="1" applyAlignment="1">
      <alignment vertical="center"/>
      <protection/>
    </xf>
    <xf numFmtId="0" fontId="36" fillId="0" borderId="24" xfId="62" applyFont="1" applyBorder="1" applyAlignment="1">
      <alignment vertical="center"/>
      <protection/>
    </xf>
    <xf numFmtId="0" fontId="36" fillId="0" borderId="68" xfId="62" applyFont="1" applyBorder="1" applyAlignment="1">
      <alignment vertical="top"/>
      <protection/>
    </xf>
    <xf numFmtId="0" fontId="36" fillId="0" borderId="0" xfId="62" applyFont="1" applyBorder="1" applyAlignment="1">
      <alignment vertical="center"/>
      <protection/>
    </xf>
    <xf numFmtId="0" fontId="36" fillId="0" borderId="78" xfId="62" applyFont="1" applyBorder="1" applyAlignment="1">
      <alignment vertical="center"/>
      <protection/>
    </xf>
    <xf numFmtId="0" fontId="36" fillId="0" borderId="69" xfId="62" applyFont="1" applyBorder="1" applyAlignment="1">
      <alignment vertical="top"/>
      <protection/>
    </xf>
    <xf numFmtId="0" fontId="36" fillId="0" borderId="70" xfId="62" applyFont="1" applyBorder="1" applyAlignment="1">
      <alignment vertical="top"/>
      <protection/>
    </xf>
    <xf numFmtId="0" fontId="36" fillId="0" borderId="70" xfId="62" applyFont="1" applyBorder="1" applyAlignment="1">
      <alignment vertical="center"/>
      <protection/>
    </xf>
    <xf numFmtId="0" fontId="36" fillId="0" borderId="104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9</xdr:row>
      <xdr:rowOff>0</xdr:rowOff>
    </xdr:from>
    <xdr:to>
      <xdr:col>16</xdr:col>
      <xdr:colOff>590550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067675" y="20383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552450</xdr:colOff>
      <xdr:row>9</xdr:row>
      <xdr:rowOff>0</xdr:rowOff>
    </xdr:from>
    <xdr:to>
      <xdr:col>16</xdr:col>
      <xdr:colOff>552450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467725" y="2038350"/>
          <a:ext cx="12001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8</xdr:row>
      <xdr:rowOff>190500</xdr:rowOff>
    </xdr:from>
    <xdr:to>
      <xdr:col>10</xdr:col>
      <xdr:colOff>390525</xdr:colOff>
      <xdr:row>8</xdr:row>
      <xdr:rowOff>190500</xdr:rowOff>
    </xdr:to>
    <xdr:sp>
      <xdr:nvSpPr>
        <xdr:cNvPr id="3" name="Line 3"/>
        <xdr:cNvSpPr>
          <a:spLocks/>
        </xdr:cNvSpPr>
      </xdr:nvSpPr>
      <xdr:spPr>
        <a:xfrm>
          <a:off x="5467350" y="1847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552450</xdr:colOff>
      <xdr:row>9</xdr:row>
      <xdr:rowOff>0</xdr:rowOff>
    </xdr:from>
    <xdr:to>
      <xdr:col>14</xdr:col>
      <xdr:colOff>552450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7267575" y="2038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495300</xdr:colOff>
      <xdr:row>8</xdr:row>
      <xdr:rowOff>180975</xdr:rowOff>
    </xdr:from>
    <xdr:to>
      <xdr:col>13</xdr:col>
      <xdr:colOff>219075</xdr:colOff>
      <xdr:row>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6010275" y="18383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390525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514600" y="2038350"/>
          <a:ext cx="3905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9</xdr:row>
      <xdr:rowOff>0</xdr:rowOff>
    </xdr:from>
    <xdr:to>
      <xdr:col>14</xdr:col>
      <xdr:colOff>38100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7429500" y="20383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114300</xdr:colOff>
      <xdr:row>9</xdr:row>
      <xdr:rowOff>0</xdr:rowOff>
    </xdr:from>
    <xdr:to>
      <xdr:col>15</xdr:col>
      <xdr:colOff>276225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8029575" y="2038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276225</xdr:colOff>
      <xdr:row>9</xdr:row>
      <xdr:rowOff>0</xdr:rowOff>
    </xdr:from>
    <xdr:to>
      <xdr:col>16</xdr:col>
      <xdr:colOff>552450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791575" y="2038350"/>
          <a:ext cx="8763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0</xdr:rowOff>
    </xdr:from>
    <xdr:to>
      <xdr:col>5</xdr:col>
      <xdr:colOff>133350</xdr:colOff>
      <xdr:row>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533650" y="2038350"/>
          <a:ext cx="1143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552450</xdr:colOff>
      <xdr:row>10</xdr:row>
      <xdr:rowOff>190500</xdr:rowOff>
    </xdr:from>
    <xdr:to>
      <xdr:col>16</xdr:col>
      <xdr:colOff>581025</xdr:colOff>
      <xdr:row>10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867650" y="2781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180975</xdr:rowOff>
    </xdr:from>
    <xdr:to>
      <xdr:col>9</xdr:col>
      <xdr:colOff>590550</xdr:colOff>
      <xdr:row>10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2533650" y="27717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10</xdr:row>
      <xdr:rowOff>104775</xdr:rowOff>
    </xdr:from>
    <xdr:to>
      <xdr:col>10</xdr:col>
      <xdr:colOff>304800</xdr:colOff>
      <xdr:row>10</xdr:row>
      <xdr:rowOff>276225</xdr:rowOff>
    </xdr:to>
    <xdr:sp>
      <xdr:nvSpPr>
        <xdr:cNvPr id="13" name="Rectangle 13"/>
        <xdr:cNvSpPr>
          <a:spLocks/>
        </xdr:cNvSpPr>
      </xdr:nvSpPr>
      <xdr:spPr>
        <a:xfrm>
          <a:off x="5505450" y="2695575"/>
          <a:ext cx="3143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381000</xdr:colOff>
      <xdr:row>9</xdr:row>
      <xdr:rowOff>152400</xdr:rowOff>
    </xdr:from>
    <xdr:to>
      <xdr:col>12</xdr:col>
      <xdr:colOff>581025</xdr:colOff>
      <xdr:row>9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6496050" y="21907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352425</xdr:colOff>
      <xdr:row>11</xdr:row>
      <xdr:rowOff>209550</xdr:rowOff>
    </xdr:from>
    <xdr:to>
      <xdr:col>16</xdr:col>
      <xdr:colOff>409575</xdr:colOff>
      <xdr:row>11</xdr:row>
      <xdr:rowOff>209550</xdr:rowOff>
    </xdr:to>
    <xdr:sp>
      <xdr:nvSpPr>
        <xdr:cNvPr id="15" name="Line 16"/>
        <xdr:cNvSpPr>
          <a:spLocks/>
        </xdr:cNvSpPr>
      </xdr:nvSpPr>
      <xdr:spPr>
        <a:xfrm>
          <a:off x="7667625" y="31813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400050</xdr:colOff>
      <xdr:row>11</xdr:row>
      <xdr:rowOff>133350</xdr:rowOff>
    </xdr:from>
    <xdr:to>
      <xdr:col>16</xdr:col>
      <xdr:colOff>581025</xdr:colOff>
      <xdr:row>11</xdr:row>
      <xdr:rowOff>323850</xdr:rowOff>
    </xdr:to>
    <xdr:sp>
      <xdr:nvSpPr>
        <xdr:cNvPr id="16" name="Rectangle 17"/>
        <xdr:cNvSpPr>
          <a:spLocks/>
        </xdr:cNvSpPr>
      </xdr:nvSpPr>
      <xdr:spPr>
        <a:xfrm>
          <a:off x="9515475" y="3105150"/>
          <a:ext cx="1809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561975</xdr:colOff>
      <xdr:row>9</xdr:row>
      <xdr:rowOff>438150</xdr:rowOff>
    </xdr:from>
    <xdr:to>
      <xdr:col>14</xdr:col>
      <xdr:colOff>152400</xdr:colOff>
      <xdr:row>9</xdr:row>
      <xdr:rowOff>438150</xdr:rowOff>
    </xdr:to>
    <xdr:sp>
      <xdr:nvSpPr>
        <xdr:cNvPr id="17" name="Line 18"/>
        <xdr:cNvSpPr>
          <a:spLocks/>
        </xdr:cNvSpPr>
      </xdr:nvSpPr>
      <xdr:spPr>
        <a:xfrm>
          <a:off x="7277100" y="24765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9</xdr:row>
      <xdr:rowOff>104775</xdr:rowOff>
    </xdr:from>
    <xdr:to>
      <xdr:col>11</xdr:col>
      <xdr:colOff>409575</xdr:colOff>
      <xdr:row>9</xdr:row>
      <xdr:rowOff>219075</xdr:rowOff>
    </xdr:to>
    <xdr:sp>
      <xdr:nvSpPr>
        <xdr:cNvPr id="18" name="Oval 19"/>
        <xdr:cNvSpPr>
          <a:spLocks/>
        </xdr:cNvSpPr>
      </xdr:nvSpPr>
      <xdr:spPr>
        <a:xfrm>
          <a:off x="6419850" y="21431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381000</xdr:colOff>
      <xdr:row>9</xdr:row>
      <xdr:rowOff>200025</xdr:rowOff>
    </xdr:from>
    <xdr:to>
      <xdr:col>12</xdr:col>
      <xdr:colOff>485775</xdr:colOff>
      <xdr:row>9</xdr:row>
      <xdr:rowOff>419100</xdr:rowOff>
    </xdr:to>
    <xdr:sp>
      <xdr:nvSpPr>
        <xdr:cNvPr id="19" name="Line 20"/>
        <xdr:cNvSpPr>
          <a:spLocks/>
        </xdr:cNvSpPr>
      </xdr:nvSpPr>
      <xdr:spPr>
        <a:xfrm>
          <a:off x="6496050" y="2238375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466725</xdr:colOff>
      <xdr:row>9</xdr:row>
      <xdr:rowOff>371475</xdr:rowOff>
    </xdr:from>
    <xdr:to>
      <xdr:col>12</xdr:col>
      <xdr:colOff>571500</xdr:colOff>
      <xdr:row>9</xdr:row>
      <xdr:rowOff>485775</xdr:rowOff>
    </xdr:to>
    <xdr:sp>
      <xdr:nvSpPr>
        <xdr:cNvPr id="20" name="Oval 21"/>
        <xdr:cNvSpPr>
          <a:spLocks/>
        </xdr:cNvSpPr>
      </xdr:nvSpPr>
      <xdr:spPr>
        <a:xfrm>
          <a:off x="7181850" y="24098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200025</xdr:rowOff>
    </xdr:from>
    <xdr:to>
      <xdr:col>14</xdr:col>
      <xdr:colOff>209550</xdr:colOff>
      <xdr:row>9</xdr:row>
      <xdr:rowOff>419100</xdr:rowOff>
    </xdr:to>
    <xdr:sp>
      <xdr:nvSpPr>
        <xdr:cNvPr id="21" name="Line 22"/>
        <xdr:cNvSpPr>
          <a:spLocks/>
        </xdr:cNvSpPr>
      </xdr:nvSpPr>
      <xdr:spPr>
        <a:xfrm>
          <a:off x="7419975" y="2238375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552450</xdr:colOff>
      <xdr:row>9</xdr:row>
      <xdr:rowOff>57150</xdr:rowOff>
    </xdr:from>
    <xdr:to>
      <xdr:col>13</xdr:col>
      <xdr:colOff>209550</xdr:colOff>
      <xdr:row>9</xdr:row>
      <xdr:rowOff>228600</xdr:rowOff>
    </xdr:to>
    <xdr:sp>
      <xdr:nvSpPr>
        <xdr:cNvPr id="22" name="Rectangle 23"/>
        <xdr:cNvSpPr>
          <a:spLocks/>
        </xdr:cNvSpPr>
      </xdr:nvSpPr>
      <xdr:spPr>
        <a:xfrm>
          <a:off x="7267575" y="2095500"/>
          <a:ext cx="2571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104775</xdr:colOff>
      <xdr:row>9</xdr:row>
      <xdr:rowOff>342900</xdr:rowOff>
    </xdr:from>
    <xdr:to>
      <xdr:col>14</xdr:col>
      <xdr:colOff>352425</xdr:colOff>
      <xdr:row>9</xdr:row>
      <xdr:rowOff>514350</xdr:rowOff>
    </xdr:to>
    <xdr:sp>
      <xdr:nvSpPr>
        <xdr:cNvPr id="23" name="Rectangle 24"/>
        <xdr:cNvSpPr>
          <a:spLocks/>
        </xdr:cNvSpPr>
      </xdr:nvSpPr>
      <xdr:spPr>
        <a:xfrm>
          <a:off x="8020050" y="2381250"/>
          <a:ext cx="247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9</xdr:row>
      <xdr:rowOff>161925</xdr:rowOff>
    </xdr:from>
    <xdr:to>
      <xdr:col>9</xdr:col>
      <xdr:colOff>514350</xdr:colOff>
      <xdr:row>9</xdr:row>
      <xdr:rowOff>161925</xdr:rowOff>
    </xdr:to>
    <xdr:sp>
      <xdr:nvSpPr>
        <xdr:cNvPr id="24" name="Line 25"/>
        <xdr:cNvSpPr>
          <a:spLocks/>
        </xdr:cNvSpPr>
      </xdr:nvSpPr>
      <xdr:spPr>
        <a:xfrm>
          <a:off x="4629150" y="22002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9</xdr:row>
      <xdr:rowOff>114300</xdr:rowOff>
    </xdr:from>
    <xdr:to>
      <xdr:col>8</xdr:col>
      <xdr:colOff>333375</xdr:colOff>
      <xdr:row>9</xdr:row>
      <xdr:rowOff>228600</xdr:rowOff>
    </xdr:to>
    <xdr:sp>
      <xdr:nvSpPr>
        <xdr:cNvPr id="25" name="Oval 26"/>
        <xdr:cNvSpPr>
          <a:spLocks/>
        </xdr:cNvSpPr>
      </xdr:nvSpPr>
      <xdr:spPr>
        <a:xfrm>
          <a:off x="4543425" y="215265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9</xdr:row>
      <xdr:rowOff>200025</xdr:rowOff>
    </xdr:from>
    <xdr:to>
      <xdr:col>10</xdr:col>
      <xdr:colOff>447675</xdr:colOff>
      <xdr:row>9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715000" y="2238375"/>
          <a:ext cx="247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8</xdr:row>
      <xdr:rowOff>76200</xdr:rowOff>
    </xdr:from>
    <xdr:to>
      <xdr:col>13</xdr:col>
      <xdr:colOff>466725</xdr:colOff>
      <xdr:row>8</xdr:row>
      <xdr:rowOff>295275</xdr:rowOff>
    </xdr:to>
    <xdr:sp>
      <xdr:nvSpPr>
        <xdr:cNvPr id="27" name="Rectangle 28"/>
        <xdr:cNvSpPr>
          <a:spLocks/>
        </xdr:cNvSpPr>
      </xdr:nvSpPr>
      <xdr:spPr>
        <a:xfrm>
          <a:off x="7515225" y="1733550"/>
          <a:ext cx="2667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133350</xdr:rowOff>
    </xdr:from>
    <xdr:to>
      <xdr:col>20</xdr:col>
      <xdr:colOff>0</xdr:colOff>
      <xdr:row>11</xdr:row>
      <xdr:rowOff>304800</xdr:rowOff>
    </xdr:to>
    <xdr:sp>
      <xdr:nvSpPr>
        <xdr:cNvPr id="28" name="Rectangle 32"/>
        <xdr:cNvSpPr>
          <a:spLocks/>
        </xdr:cNvSpPr>
      </xdr:nvSpPr>
      <xdr:spPr>
        <a:xfrm>
          <a:off x="9715500" y="3105150"/>
          <a:ext cx="18002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180975</xdr:rowOff>
    </xdr:from>
    <xdr:to>
      <xdr:col>20</xdr:col>
      <xdr:colOff>0</xdr:colOff>
      <xdr:row>10</xdr:row>
      <xdr:rowOff>180975</xdr:rowOff>
    </xdr:to>
    <xdr:sp>
      <xdr:nvSpPr>
        <xdr:cNvPr id="29" name="Line 33"/>
        <xdr:cNvSpPr>
          <a:spLocks/>
        </xdr:cNvSpPr>
      </xdr:nvSpPr>
      <xdr:spPr>
        <a:xfrm>
          <a:off x="9734550" y="2771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package" Target="../embeddings/Microsoft_Word___2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09"/>
  <sheetViews>
    <sheetView tabSelected="1" view="pageBreakPreview" zoomScaleSheetLayoutView="100" zoomScalePageLayoutView="0" workbookViewId="0" topLeftCell="A1">
      <selection activeCell="AN20" sqref="AN20"/>
    </sheetView>
  </sheetViews>
  <sheetFormatPr defaultColWidth="3.7109375" defaultRowHeight="18.75" customHeight="1"/>
  <cols>
    <col min="1" max="1" width="1.7109375" style="1" customWidth="1"/>
    <col min="2" max="22" width="4.00390625" style="1" customWidth="1"/>
    <col min="23" max="23" width="1.8515625" style="1" customWidth="1"/>
    <col min="24" max="16384" width="3.7109375" style="1" customWidth="1"/>
  </cols>
  <sheetData>
    <row r="1" spans="2:23" ht="24" customHeight="1">
      <c r="B1" s="182" t="s">
        <v>21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2:23" ht="7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18.75" customHeight="1">
      <c r="B3" s="1" t="s">
        <v>22</v>
      </c>
    </row>
    <row r="5" spans="9:21" ht="18.75" customHeight="1">
      <c r="I5" s="187" t="s">
        <v>23</v>
      </c>
      <c r="J5" s="187"/>
      <c r="K5" s="187"/>
      <c r="L5" s="187"/>
      <c r="M5" s="185" t="s">
        <v>160</v>
      </c>
      <c r="N5" s="186"/>
      <c r="O5" s="186"/>
      <c r="P5" s="186"/>
      <c r="Q5" s="186"/>
      <c r="R5" s="186"/>
      <c r="S5" s="186"/>
      <c r="T5" s="186"/>
      <c r="U5" s="186"/>
    </row>
    <row r="6" spans="9:21" ht="7.5" customHeight="1"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</row>
    <row r="7" spans="6:22" ht="18.75" customHeight="1">
      <c r="F7" s="1" t="s">
        <v>24</v>
      </c>
      <c r="I7" s="188" t="s">
        <v>25</v>
      </c>
      <c r="J7" s="188"/>
      <c r="K7" s="188"/>
      <c r="L7" s="188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9:22" ht="7.5" customHeight="1">
      <c r="I8" s="4"/>
      <c r="J8" s="4"/>
      <c r="K8" s="4"/>
      <c r="L8" s="4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9:25" ht="18.75" customHeight="1">
      <c r="I9" s="188" t="s">
        <v>33</v>
      </c>
      <c r="J9" s="188"/>
      <c r="K9" s="188"/>
      <c r="L9" s="188"/>
      <c r="M9" s="177"/>
      <c r="N9" s="177"/>
      <c r="O9" s="177"/>
      <c r="P9" s="177"/>
      <c r="Q9" s="177"/>
      <c r="R9" s="177"/>
      <c r="S9" s="177"/>
      <c r="T9" s="177"/>
      <c r="U9" s="177"/>
      <c r="V9" s="177"/>
      <c r="Y9" s="1" t="s">
        <v>163</v>
      </c>
    </row>
    <row r="10" spans="9:22" ht="7.5" customHeight="1">
      <c r="I10" s="4"/>
      <c r="J10" s="4"/>
      <c r="K10" s="4"/>
      <c r="L10" s="4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9:22" ht="18.75" customHeight="1">
      <c r="I11" s="188" t="s">
        <v>26</v>
      </c>
      <c r="J11" s="188"/>
      <c r="K11" s="188"/>
      <c r="L11" s="188"/>
      <c r="M11" s="177"/>
      <c r="N11" s="177"/>
      <c r="O11" s="177"/>
      <c r="P11" s="177"/>
      <c r="Q11" s="177"/>
      <c r="R11" s="177"/>
      <c r="S11" s="177"/>
      <c r="T11" s="177"/>
      <c r="U11" s="177"/>
      <c r="V11" s="31"/>
    </row>
    <row r="12" spans="9:22" ht="7.5" customHeight="1">
      <c r="I12" s="4"/>
      <c r="J12" s="4"/>
      <c r="K12" s="4"/>
      <c r="L12" s="4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9:22" ht="18.75" customHeight="1">
      <c r="I13" s="188" t="s">
        <v>34</v>
      </c>
      <c r="J13" s="188"/>
      <c r="K13" s="188"/>
      <c r="L13" s="188"/>
      <c r="M13" s="177"/>
      <c r="N13" s="177"/>
      <c r="O13" s="177"/>
      <c r="P13" s="177"/>
      <c r="Q13" s="177"/>
      <c r="R13" s="177"/>
      <c r="S13" s="177"/>
      <c r="T13" s="177"/>
      <c r="U13" s="177"/>
      <c r="V13" s="31"/>
    </row>
    <row r="14" spans="9:22" ht="7.5" customHeight="1">
      <c r="I14" s="4"/>
      <c r="J14" s="4"/>
      <c r="K14" s="4"/>
      <c r="L14" s="4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9:22" ht="18.75" customHeight="1">
      <c r="I15" s="188" t="s">
        <v>27</v>
      </c>
      <c r="J15" s="188"/>
      <c r="K15" s="188"/>
      <c r="L15" s="188"/>
      <c r="M15" s="229" t="s">
        <v>161</v>
      </c>
      <c r="N15" s="177"/>
      <c r="O15" s="177"/>
      <c r="P15" s="177"/>
      <c r="Q15" s="177"/>
      <c r="R15" s="177"/>
      <c r="S15" s="177"/>
      <c r="T15" s="177"/>
      <c r="U15" s="177"/>
      <c r="V15" s="177"/>
    </row>
    <row r="16" spans="9:22" ht="7.5" customHeight="1">
      <c r="I16" s="4"/>
      <c r="J16" s="4"/>
      <c r="K16" s="4"/>
      <c r="L16" s="4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9:22" ht="18.75" customHeight="1">
      <c r="I17" s="188" t="s">
        <v>35</v>
      </c>
      <c r="J17" s="188"/>
      <c r="K17" s="188" t="s">
        <v>29</v>
      </c>
      <c r="L17" s="188"/>
      <c r="M17" s="177"/>
      <c r="N17" s="177"/>
      <c r="O17" s="177"/>
      <c r="P17" s="177"/>
      <c r="Q17" s="177"/>
      <c r="R17" s="177"/>
      <c r="S17" s="177"/>
      <c r="T17" s="177"/>
      <c r="U17" s="177"/>
      <c r="V17" s="177"/>
    </row>
    <row r="18" spans="9:22" ht="7.5" customHeight="1">
      <c r="I18" s="4"/>
      <c r="J18" s="4"/>
      <c r="K18" s="4"/>
      <c r="L18" s="4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9:22" ht="18.75" customHeight="1">
      <c r="I19" s="4" t="s">
        <v>28</v>
      </c>
      <c r="J19" s="4"/>
      <c r="K19" s="188" t="s">
        <v>30</v>
      </c>
      <c r="L19" s="188"/>
      <c r="M19" s="177"/>
      <c r="N19" s="177"/>
      <c r="O19" s="177"/>
      <c r="P19" s="177"/>
      <c r="Q19" s="177"/>
      <c r="R19" s="177"/>
      <c r="S19" s="177"/>
      <c r="T19" s="177"/>
      <c r="U19" s="177"/>
      <c r="V19" s="177"/>
    </row>
    <row r="20" spans="9:22" ht="18.75" customHeight="1">
      <c r="I20" s="4"/>
      <c r="J20" s="4"/>
      <c r="K20" s="4"/>
      <c r="L20" s="4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9:22" ht="18.75" customHeight="1">
      <c r="I21" s="1" t="s">
        <v>31</v>
      </c>
      <c r="M21" s="183" t="s">
        <v>162</v>
      </c>
      <c r="N21" s="184"/>
      <c r="O21" s="184"/>
      <c r="P21" s="184"/>
      <c r="Q21" s="184"/>
      <c r="R21" s="184"/>
      <c r="S21" s="184"/>
      <c r="T21" s="184"/>
      <c r="U21" s="184"/>
      <c r="V21" s="33" t="s">
        <v>32</v>
      </c>
    </row>
    <row r="22" spans="13:21" ht="18.75" customHeight="1">
      <c r="M22" s="3"/>
      <c r="N22" s="3"/>
      <c r="O22" s="3"/>
      <c r="P22" s="3"/>
      <c r="Q22" s="3"/>
      <c r="R22" s="3"/>
      <c r="S22" s="3"/>
      <c r="T22" s="3"/>
      <c r="U22" s="3"/>
    </row>
    <row r="23" spans="2:22" ht="18.75" customHeight="1">
      <c r="B23" s="239" t="s">
        <v>37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</row>
    <row r="24" spans="2:22" ht="18.75" customHeight="1" thickBot="1"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</row>
    <row r="25" spans="2:22" ht="18.75" customHeight="1" thickBot="1">
      <c r="B25" s="230" t="s">
        <v>0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2"/>
    </row>
    <row r="26" spans="2:22" ht="18.75" customHeight="1">
      <c r="B26" s="237" t="s">
        <v>2</v>
      </c>
      <c r="C26" s="236"/>
      <c r="D26" s="236"/>
      <c r="E26" s="236"/>
      <c r="F26" s="236"/>
      <c r="G26" s="236" t="s">
        <v>3</v>
      </c>
      <c r="H26" s="236"/>
      <c r="I26" s="236"/>
      <c r="J26" s="236"/>
      <c r="K26" s="236"/>
      <c r="L26" s="236" t="s">
        <v>1</v>
      </c>
      <c r="M26" s="236"/>
      <c r="N26" s="236"/>
      <c r="O26" s="236"/>
      <c r="P26" s="236"/>
      <c r="Q26" s="233" t="s">
        <v>160</v>
      </c>
      <c r="R26" s="234"/>
      <c r="S26" s="234"/>
      <c r="T26" s="234"/>
      <c r="U26" s="234"/>
      <c r="V26" s="235"/>
    </row>
    <row r="27" spans="2:22" ht="18.75" customHeight="1">
      <c r="B27" s="178" t="s">
        <v>5</v>
      </c>
      <c r="C27" s="149"/>
      <c r="D27" s="149"/>
      <c r="E27" s="149"/>
      <c r="F27" s="150"/>
      <c r="G27" s="28" t="s">
        <v>141</v>
      </c>
      <c r="H27" s="238" t="s">
        <v>143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5"/>
      <c r="T27" s="5"/>
      <c r="U27" s="5"/>
      <c r="V27" s="21"/>
    </row>
    <row r="28" spans="2:22" ht="18.75" customHeight="1">
      <c r="B28" s="179"/>
      <c r="C28" s="152"/>
      <c r="D28" s="152"/>
      <c r="E28" s="152"/>
      <c r="F28" s="153"/>
      <c r="G28" s="28" t="s">
        <v>141</v>
      </c>
      <c r="H28" s="188" t="s">
        <v>144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201" t="s">
        <v>4</v>
      </c>
      <c r="T28" s="201"/>
      <c r="U28" s="201"/>
      <c r="V28" s="202"/>
    </row>
    <row r="29" spans="2:22" ht="18.75" customHeight="1">
      <c r="B29" s="179"/>
      <c r="C29" s="152"/>
      <c r="D29" s="152"/>
      <c r="E29" s="152"/>
      <c r="F29" s="153"/>
      <c r="G29" s="28" t="s">
        <v>141</v>
      </c>
      <c r="H29" s="147" t="s">
        <v>142</v>
      </c>
      <c r="I29" s="147"/>
      <c r="J29" s="147"/>
      <c r="K29" s="147"/>
      <c r="L29" s="147"/>
      <c r="M29" s="135" t="s">
        <v>146</v>
      </c>
      <c r="N29" s="135"/>
      <c r="O29" s="135"/>
      <c r="P29" s="135"/>
      <c r="Q29" s="135"/>
      <c r="R29" s="135"/>
      <c r="S29" s="201"/>
      <c r="T29" s="201"/>
      <c r="U29" s="201"/>
      <c r="V29" s="202"/>
    </row>
    <row r="30" spans="2:22" ht="18.75" customHeight="1">
      <c r="B30" s="180"/>
      <c r="C30" s="117"/>
      <c r="D30" s="117"/>
      <c r="E30" s="117"/>
      <c r="F30" s="118"/>
      <c r="G30" s="199" t="s">
        <v>145</v>
      </c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3"/>
      <c r="T30" s="203"/>
      <c r="U30" s="203"/>
      <c r="V30" s="204"/>
    </row>
    <row r="31" spans="2:25" ht="18.75" customHeight="1">
      <c r="B31" s="178" t="s">
        <v>6</v>
      </c>
      <c r="C31" s="149"/>
      <c r="D31" s="149"/>
      <c r="E31" s="149"/>
      <c r="F31" s="150"/>
      <c r="G31" s="209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1"/>
      <c r="Y31" s="1" t="s">
        <v>140</v>
      </c>
    </row>
    <row r="32" spans="2:26" ht="18.75" customHeight="1">
      <c r="B32" s="207" t="s">
        <v>7</v>
      </c>
      <c r="C32" s="90"/>
      <c r="D32" s="90"/>
      <c r="E32" s="90"/>
      <c r="F32" s="208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74"/>
      <c r="Z32" s="29" t="s">
        <v>108</v>
      </c>
    </row>
    <row r="33" spans="2:26" ht="18.75" customHeight="1">
      <c r="B33" s="162" t="s">
        <v>15</v>
      </c>
      <c r="C33" s="163"/>
      <c r="D33" s="163"/>
      <c r="E33" s="163"/>
      <c r="F33" s="164"/>
      <c r="G33" s="212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4"/>
      <c r="Z33" s="29" t="s">
        <v>109</v>
      </c>
    </row>
    <row r="34" spans="2:26" ht="18.75" customHeight="1">
      <c r="B34" s="165"/>
      <c r="C34" s="166"/>
      <c r="D34" s="166"/>
      <c r="E34" s="166"/>
      <c r="F34" s="167"/>
      <c r="G34" s="215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7"/>
      <c r="Z34" s="29" t="s">
        <v>110</v>
      </c>
    </row>
    <row r="35" spans="2:26" ht="18.75" customHeight="1">
      <c r="B35" s="165"/>
      <c r="C35" s="166"/>
      <c r="D35" s="166"/>
      <c r="E35" s="166"/>
      <c r="F35" s="167"/>
      <c r="G35" s="215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7"/>
      <c r="Z35" s="29" t="s">
        <v>111</v>
      </c>
    </row>
    <row r="36" spans="2:26" ht="18.75" customHeight="1">
      <c r="B36" s="165"/>
      <c r="C36" s="166"/>
      <c r="D36" s="166"/>
      <c r="E36" s="166"/>
      <c r="F36" s="167"/>
      <c r="G36" s="215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7"/>
      <c r="Z36" s="29" t="s">
        <v>112</v>
      </c>
    </row>
    <row r="37" spans="2:26" ht="18.75" customHeight="1">
      <c r="B37" s="165"/>
      <c r="C37" s="166"/>
      <c r="D37" s="166"/>
      <c r="E37" s="166"/>
      <c r="F37" s="167"/>
      <c r="G37" s="215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7"/>
      <c r="Z37" s="29" t="s">
        <v>113</v>
      </c>
    </row>
    <row r="38" spans="2:26" ht="18.75" customHeight="1">
      <c r="B38" s="165"/>
      <c r="C38" s="166"/>
      <c r="D38" s="166"/>
      <c r="E38" s="166"/>
      <c r="F38" s="167"/>
      <c r="G38" s="215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7"/>
      <c r="Z38" s="29" t="s">
        <v>114</v>
      </c>
    </row>
    <row r="39" spans="2:26" ht="18.75" customHeight="1">
      <c r="B39" s="165"/>
      <c r="C39" s="166"/>
      <c r="D39" s="166"/>
      <c r="E39" s="166"/>
      <c r="F39" s="167"/>
      <c r="G39" s="215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7"/>
      <c r="Z39" s="29" t="s">
        <v>115</v>
      </c>
    </row>
    <row r="40" spans="2:26" ht="18.75" customHeight="1">
      <c r="B40" s="165"/>
      <c r="C40" s="166"/>
      <c r="D40" s="166"/>
      <c r="E40" s="166"/>
      <c r="F40" s="167"/>
      <c r="G40" s="215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7"/>
      <c r="Z40" s="29" t="s">
        <v>116</v>
      </c>
    </row>
    <row r="41" spans="2:26" ht="18.75" customHeight="1">
      <c r="B41" s="165"/>
      <c r="C41" s="166"/>
      <c r="D41" s="166"/>
      <c r="E41" s="166"/>
      <c r="F41" s="167"/>
      <c r="G41" s="215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7"/>
      <c r="Z41" s="29" t="s">
        <v>117</v>
      </c>
    </row>
    <row r="42" spans="2:26" ht="18.75" customHeight="1">
      <c r="B42" s="165"/>
      <c r="C42" s="166"/>
      <c r="D42" s="166"/>
      <c r="E42" s="166"/>
      <c r="F42" s="167"/>
      <c r="G42" s="215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7"/>
      <c r="Z42" s="29" t="s">
        <v>118</v>
      </c>
    </row>
    <row r="43" spans="2:26" ht="18.75" customHeight="1">
      <c r="B43" s="165"/>
      <c r="C43" s="166"/>
      <c r="D43" s="166"/>
      <c r="E43" s="166"/>
      <c r="F43" s="167"/>
      <c r="G43" s="215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Z43" s="29" t="s">
        <v>119</v>
      </c>
    </row>
    <row r="44" spans="2:26" ht="18.75" customHeight="1">
      <c r="B44" s="165"/>
      <c r="C44" s="166"/>
      <c r="D44" s="166"/>
      <c r="E44" s="166"/>
      <c r="F44" s="167"/>
      <c r="G44" s="218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20"/>
      <c r="Z44" s="29" t="s">
        <v>120</v>
      </c>
    </row>
    <row r="45" spans="2:26" ht="18.75" customHeight="1">
      <c r="B45" s="165"/>
      <c r="C45" s="166"/>
      <c r="D45" s="166"/>
      <c r="E45" s="166"/>
      <c r="F45" s="167"/>
      <c r="G45" s="173" t="s">
        <v>147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174"/>
      <c r="Z45" s="29" t="s">
        <v>121</v>
      </c>
    </row>
    <row r="46" spans="2:26" ht="18.75" customHeight="1">
      <c r="B46" s="165"/>
      <c r="C46" s="166"/>
      <c r="D46" s="166"/>
      <c r="E46" s="166"/>
      <c r="F46" s="167"/>
      <c r="G46" s="159"/>
      <c r="H46" s="159"/>
      <c r="I46" s="159"/>
      <c r="J46" s="159"/>
      <c r="K46" s="160" t="s">
        <v>10</v>
      </c>
      <c r="L46" s="161"/>
      <c r="M46" s="161"/>
      <c r="N46" s="161"/>
      <c r="O46" s="161"/>
      <c r="P46" s="221"/>
      <c r="Q46" s="160" t="s">
        <v>13</v>
      </c>
      <c r="R46" s="161"/>
      <c r="S46" s="175"/>
      <c r="T46" s="175"/>
      <c r="U46" s="175"/>
      <c r="V46" s="30" t="s">
        <v>14</v>
      </c>
      <c r="Z46" s="29" t="s">
        <v>122</v>
      </c>
    </row>
    <row r="47" spans="2:32" ht="18.75" customHeight="1">
      <c r="B47" s="165"/>
      <c r="C47" s="166"/>
      <c r="D47" s="166"/>
      <c r="E47" s="166"/>
      <c r="F47" s="167"/>
      <c r="G47" s="206" t="s">
        <v>8</v>
      </c>
      <c r="H47" s="206"/>
      <c r="I47" s="206"/>
      <c r="J47" s="206"/>
      <c r="K47" s="54"/>
      <c r="L47" s="197"/>
      <c r="M47" s="197"/>
      <c r="N47" s="197"/>
      <c r="O47" s="194" t="s">
        <v>11</v>
      </c>
      <c r="P47" s="195"/>
      <c r="Q47" s="54"/>
      <c r="R47" s="197"/>
      <c r="S47" s="197"/>
      <c r="T47" s="197"/>
      <c r="U47" s="194" t="s">
        <v>11</v>
      </c>
      <c r="V47" s="205"/>
      <c r="Z47" s="29" t="s">
        <v>123</v>
      </c>
      <c r="AF47" s="1" t="s">
        <v>164</v>
      </c>
    </row>
    <row r="48" spans="2:26" ht="18.75" customHeight="1" thickBot="1">
      <c r="B48" s="168"/>
      <c r="C48" s="169"/>
      <c r="D48" s="169"/>
      <c r="E48" s="169"/>
      <c r="F48" s="170"/>
      <c r="G48" s="158" t="s">
        <v>9</v>
      </c>
      <c r="H48" s="158"/>
      <c r="I48" s="158"/>
      <c r="J48" s="158"/>
      <c r="K48" s="55"/>
      <c r="L48" s="198"/>
      <c r="M48" s="198"/>
      <c r="N48" s="198"/>
      <c r="O48" s="192" t="s">
        <v>12</v>
      </c>
      <c r="P48" s="196"/>
      <c r="Q48" s="55"/>
      <c r="R48" s="198"/>
      <c r="S48" s="198"/>
      <c r="T48" s="198"/>
      <c r="U48" s="192" t="s">
        <v>12</v>
      </c>
      <c r="V48" s="193"/>
      <c r="Z48" s="29" t="s">
        <v>124</v>
      </c>
    </row>
    <row r="49" spans="1:26" ht="18.75" customHeight="1">
      <c r="A49" s="12"/>
      <c r="B49" s="241" t="s">
        <v>38</v>
      </c>
      <c r="C49" s="189" t="s">
        <v>20</v>
      </c>
      <c r="D49" s="190"/>
      <c r="E49" s="190"/>
      <c r="F49" s="191"/>
      <c r="G49" s="171" t="s">
        <v>10</v>
      </c>
      <c r="H49" s="171"/>
      <c r="I49" s="171"/>
      <c r="J49" s="171"/>
      <c r="K49" s="171"/>
      <c r="L49" s="171"/>
      <c r="M49" s="171"/>
      <c r="N49" s="172"/>
      <c r="O49" s="13"/>
      <c r="P49" s="171" t="s">
        <v>13</v>
      </c>
      <c r="Q49" s="171"/>
      <c r="R49" s="176">
        <f>IF(S46="","",S46)</f>
      </c>
      <c r="S49" s="176"/>
      <c r="T49" s="176"/>
      <c r="U49" s="14" t="s">
        <v>14</v>
      </c>
      <c r="V49" s="15"/>
      <c r="Z49" s="29" t="s">
        <v>125</v>
      </c>
    </row>
    <row r="50" spans="1:26" ht="18.75" customHeight="1">
      <c r="A50" s="12"/>
      <c r="B50" s="242"/>
      <c r="C50" s="151"/>
      <c r="D50" s="152"/>
      <c r="E50" s="152"/>
      <c r="F50" s="153"/>
      <c r="G50" s="148" t="s">
        <v>18</v>
      </c>
      <c r="H50" s="149"/>
      <c r="I50" s="149"/>
      <c r="J50" s="150"/>
      <c r="K50" s="148" t="s">
        <v>17</v>
      </c>
      <c r="L50" s="149"/>
      <c r="M50" s="149"/>
      <c r="N50" s="150"/>
      <c r="O50" s="148" t="s">
        <v>18</v>
      </c>
      <c r="P50" s="149"/>
      <c r="Q50" s="149"/>
      <c r="R50" s="150"/>
      <c r="S50" s="148" t="s">
        <v>17</v>
      </c>
      <c r="T50" s="149"/>
      <c r="U50" s="149"/>
      <c r="V50" s="125"/>
      <c r="Z50" s="29" t="s">
        <v>126</v>
      </c>
    </row>
    <row r="51" spans="1:26" ht="18.75" customHeight="1">
      <c r="A51" s="12"/>
      <c r="B51" s="242"/>
      <c r="C51" s="116"/>
      <c r="D51" s="117"/>
      <c r="E51" s="117"/>
      <c r="F51" s="118"/>
      <c r="G51" s="116" t="s">
        <v>19</v>
      </c>
      <c r="H51" s="117"/>
      <c r="I51" s="117"/>
      <c r="J51" s="118"/>
      <c r="K51" s="116"/>
      <c r="L51" s="117"/>
      <c r="M51" s="117"/>
      <c r="N51" s="118"/>
      <c r="O51" s="116" t="s">
        <v>19</v>
      </c>
      <c r="P51" s="117"/>
      <c r="Q51" s="117"/>
      <c r="R51" s="118"/>
      <c r="S51" s="116"/>
      <c r="T51" s="117"/>
      <c r="U51" s="117"/>
      <c r="V51" s="126"/>
      <c r="Z51" s="29" t="s">
        <v>127</v>
      </c>
    </row>
    <row r="52" spans="1:26" ht="18.75" customHeight="1">
      <c r="A52" s="12"/>
      <c r="B52" s="242"/>
      <c r="C52" s="181"/>
      <c r="D52" s="181"/>
      <c r="E52" s="181"/>
      <c r="F52" s="181"/>
      <c r="G52" s="100"/>
      <c r="H52" s="101"/>
      <c r="I52" s="101"/>
      <c r="J52" s="62" t="s">
        <v>151</v>
      </c>
      <c r="K52" s="131"/>
      <c r="L52" s="132"/>
      <c r="M52" s="132"/>
      <c r="N52" s="62" t="s">
        <v>152</v>
      </c>
      <c r="O52" s="100"/>
      <c r="P52" s="101"/>
      <c r="Q52" s="101"/>
      <c r="R52" s="62" t="s">
        <v>149</v>
      </c>
      <c r="S52" s="131"/>
      <c r="T52" s="132"/>
      <c r="U52" s="132"/>
      <c r="V52" s="63" t="s">
        <v>152</v>
      </c>
      <c r="Z52" s="29" t="s">
        <v>128</v>
      </c>
    </row>
    <row r="53" spans="1:26" ht="18.75" customHeight="1">
      <c r="A53" s="12"/>
      <c r="B53" s="242"/>
      <c r="C53" s="156"/>
      <c r="D53" s="156"/>
      <c r="E53" s="156"/>
      <c r="F53" s="156"/>
      <c r="G53" s="136"/>
      <c r="H53" s="137"/>
      <c r="I53" s="137"/>
      <c r="J53" s="64" t="s">
        <v>149</v>
      </c>
      <c r="K53" s="133"/>
      <c r="L53" s="134"/>
      <c r="M53" s="134"/>
      <c r="N53" s="64" t="s">
        <v>153</v>
      </c>
      <c r="O53" s="102"/>
      <c r="P53" s="103"/>
      <c r="Q53" s="103"/>
      <c r="R53" s="64" t="s">
        <v>149</v>
      </c>
      <c r="S53" s="133"/>
      <c r="T53" s="134"/>
      <c r="U53" s="134"/>
      <c r="V53" s="65" t="s">
        <v>158</v>
      </c>
      <c r="Z53" s="29" t="s">
        <v>129</v>
      </c>
    </row>
    <row r="54" spans="1:26" ht="18.75" customHeight="1">
      <c r="A54" s="12"/>
      <c r="B54" s="242"/>
      <c r="C54" s="156"/>
      <c r="D54" s="156"/>
      <c r="E54" s="156"/>
      <c r="F54" s="156"/>
      <c r="G54" s="106"/>
      <c r="H54" s="105"/>
      <c r="I54" s="105"/>
      <c r="J54" s="64" t="s">
        <v>150</v>
      </c>
      <c r="K54" s="133"/>
      <c r="L54" s="134"/>
      <c r="M54" s="134"/>
      <c r="N54" s="64" t="s">
        <v>153</v>
      </c>
      <c r="O54" s="104"/>
      <c r="P54" s="105"/>
      <c r="Q54" s="105"/>
      <c r="R54" s="64" t="s">
        <v>150</v>
      </c>
      <c r="S54" s="133"/>
      <c r="T54" s="134"/>
      <c r="U54" s="134"/>
      <c r="V54" s="65" t="s">
        <v>154</v>
      </c>
      <c r="Z54" s="29" t="s">
        <v>130</v>
      </c>
    </row>
    <row r="55" spans="1:26" ht="18.75" customHeight="1">
      <c r="A55" s="12"/>
      <c r="B55" s="242"/>
      <c r="C55" s="156"/>
      <c r="D55" s="156"/>
      <c r="E55" s="156"/>
      <c r="F55" s="156"/>
      <c r="G55" s="106"/>
      <c r="H55" s="105"/>
      <c r="I55" s="105"/>
      <c r="J55" s="64" t="s">
        <v>149</v>
      </c>
      <c r="K55" s="133"/>
      <c r="L55" s="134"/>
      <c r="M55" s="134"/>
      <c r="N55" s="64" t="s">
        <v>152</v>
      </c>
      <c r="O55" s="106"/>
      <c r="P55" s="105"/>
      <c r="Q55" s="105"/>
      <c r="R55" s="64" t="s">
        <v>150</v>
      </c>
      <c r="S55" s="133"/>
      <c r="T55" s="134"/>
      <c r="U55" s="134"/>
      <c r="V55" s="65" t="s">
        <v>152</v>
      </c>
      <c r="Z55" s="29" t="s">
        <v>131</v>
      </c>
    </row>
    <row r="56" spans="1:26" ht="18.75" customHeight="1">
      <c r="A56" s="12"/>
      <c r="B56" s="242"/>
      <c r="C56" s="156"/>
      <c r="D56" s="156"/>
      <c r="E56" s="156"/>
      <c r="F56" s="156"/>
      <c r="G56" s="106"/>
      <c r="H56" s="105"/>
      <c r="I56" s="105"/>
      <c r="J56" s="64" t="s">
        <v>149</v>
      </c>
      <c r="K56" s="133"/>
      <c r="L56" s="134"/>
      <c r="M56" s="134"/>
      <c r="N56" s="64" t="s">
        <v>153</v>
      </c>
      <c r="O56" s="106"/>
      <c r="P56" s="105"/>
      <c r="Q56" s="105"/>
      <c r="R56" s="64" t="s">
        <v>149</v>
      </c>
      <c r="S56" s="133"/>
      <c r="T56" s="134"/>
      <c r="U56" s="134"/>
      <c r="V56" s="65" t="s">
        <v>153</v>
      </c>
      <c r="Z56" s="29" t="s">
        <v>132</v>
      </c>
    </row>
    <row r="57" spans="1:26" ht="18.75" customHeight="1">
      <c r="A57" s="12"/>
      <c r="B57" s="242"/>
      <c r="C57" s="156"/>
      <c r="D57" s="156"/>
      <c r="E57" s="156"/>
      <c r="F57" s="156"/>
      <c r="G57" s="106"/>
      <c r="H57" s="105"/>
      <c r="I57" s="105"/>
      <c r="J57" s="64" t="s">
        <v>150</v>
      </c>
      <c r="K57" s="133"/>
      <c r="L57" s="134"/>
      <c r="M57" s="134"/>
      <c r="N57" s="64" t="s">
        <v>153</v>
      </c>
      <c r="O57" s="106"/>
      <c r="P57" s="105"/>
      <c r="Q57" s="105"/>
      <c r="R57" s="64" t="s">
        <v>150</v>
      </c>
      <c r="S57" s="133"/>
      <c r="T57" s="134"/>
      <c r="U57" s="134"/>
      <c r="V57" s="65" t="s">
        <v>153</v>
      </c>
      <c r="Z57" s="29" t="s">
        <v>133</v>
      </c>
    </row>
    <row r="58" spans="1:26" ht="18.75" customHeight="1">
      <c r="A58" s="12"/>
      <c r="B58" s="242"/>
      <c r="C58" s="156"/>
      <c r="D58" s="156"/>
      <c r="E58" s="156"/>
      <c r="F58" s="156"/>
      <c r="G58" s="106"/>
      <c r="H58" s="105"/>
      <c r="I58" s="105"/>
      <c r="J58" s="64" t="s">
        <v>149</v>
      </c>
      <c r="K58" s="133"/>
      <c r="L58" s="134"/>
      <c r="M58" s="134"/>
      <c r="N58" s="64" t="s">
        <v>153</v>
      </c>
      <c r="O58" s="106"/>
      <c r="P58" s="105"/>
      <c r="Q58" s="105"/>
      <c r="R58" s="64" t="s">
        <v>149</v>
      </c>
      <c r="S58" s="133"/>
      <c r="T58" s="134"/>
      <c r="U58" s="134"/>
      <c r="V58" s="65" t="s">
        <v>152</v>
      </c>
      <c r="Z58" s="29" t="s">
        <v>134</v>
      </c>
    </row>
    <row r="59" spans="1:26" ht="18.75" customHeight="1">
      <c r="A59" s="12"/>
      <c r="B59" s="242"/>
      <c r="C59" s="157"/>
      <c r="D59" s="157"/>
      <c r="E59" s="157"/>
      <c r="F59" s="157"/>
      <c r="G59" s="107"/>
      <c r="H59" s="108"/>
      <c r="I59" s="108"/>
      <c r="J59" s="8" t="s">
        <v>150</v>
      </c>
      <c r="K59" s="119"/>
      <c r="L59" s="120"/>
      <c r="M59" s="120"/>
      <c r="N59" s="8" t="s">
        <v>152</v>
      </c>
      <c r="O59" s="107"/>
      <c r="P59" s="108"/>
      <c r="Q59" s="108"/>
      <c r="R59" s="8" t="s">
        <v>150</v>
      </c>
      <c r="S59" s="119"/>
      <c r="T59" s="120"/>
      <c r="U59" s="120"/>
      <c r="V59" s="16" t="s">
        <v>153</v>
      </c>
      <c r="Z59" s="29" t="s">
        <v>135</v>
      </c>
    </row>
    <row r="60" spans="1:26" ht="18.75" customHeight="1" thickBot="1">
      <c r="A60" s="12"/>
      <c r="B60" s="242"/>
      <c r="C60" s="240"/>
      <c r="D60" s="240"/>
      <c r="E60" s="240"/>
      <c r="F60" s="240"/>
      <c r="G60" s="138"/>
      <c r="H60" s="139"/>
      <c r="I60" s="139"/>
      <c r="J60" s="9" t="s">
        <v>150</v>
      </c>
      <c r="K60" s="121"/>
      <c r="L60" s="122"/>
      <c r="M60" s="122"/>
      <c r="N60" s="9" t="s">
        <v>152</v>
      </c>
      <c r="O60" s="138"/>
      <c r="P60" s="139"/>
      <c r="Q60" s="139"/>
      <c r="R60" s="9" t="s">
        <v>150</v>
      </c>
      <c r="S60" s="121"/>
      <c r="T60" s="122"/>
      <c r="U60" s="122"/>
      <c r="V60" s="17" t="s">
        <v>152</v>
      </c>
      <c r="Z60" s="29" t="s">
        <v>136</v>
      </c>
    </row>
    <row r="61" spans="1:26" ht="18.75" customHeight="1" thickTop="1">
      <c r="A61" s="12"/>
      <c r="B61" s="242"/>
      <c r="C61" s="222" t="s">
        <v>36</v>
      </c>
      <c r="D61" s="222"/>
      <c r="E61" s="222"/>
      <c r="F61" s="222"/>
      <c r="G61" s="223">
        <f>IF(SUM(G52:I60)=0,"",SUM(G52:I60))</f>
      </c>
      <c r="H61" s="224"/>
      <c r="I61" s="224"/>
      <c r="J61" s="10" t="s">
        <v>151</v>
      </c>
      <c r="K61" s="225"/>
      <c r="L61" s="226"/>
      <c r="M61" s="226"/>
      <c r="N61" s="227"/>
      <c r="O61" s="223">
        <f>IF(SUM(O52:Q60)=0,"",SUM(O52:Q60))</f>
      </c>
      <c r="P61" s="224"/>
      <c r="Q61" s="224"/>
      <c r="R61" s="10" t="s">
        <v>149</v>
      </c>
      <c r="S61" s="225"/>
      <c r="T61" s="226"/>
      <c r="U61" s="226"/>
      <c r="V61" s="228"/>
      <c r="Z61" s="29" t="s">
        <v>137</v>
      </c>
    </row>
    <row r="62" spans="2:26" ht="18.75" customHeight="1" thickBot="1">
      <c r="B62" s="18"/>
      <c r="C62" s="206" t="s">
        <v>39</v>
      </c>
      <c r="D62" s="206"/>
      <c r="E62" s="206"/>
      <c r="F62" s="206" t="s">
        <v>40</v>
      </c>
      <c r="G62" s="206"/>
      <c r="H62" s="206"/>
      <c r="I62" s="148" t="s">
        <v>41</v>
      </c>
      <c r="J62" s="149"/>
      <c r="K62" s="149"/>
      <c r="L62" s="150"/>
      <c r="M62" s="148" t="s">
        <v>16</v>
      </c>
      <c r="N62" s="149"/>
      <c r="O62" s="149"/>
      <c r="P62" s="149"/>
      <c r="Q62" s="150"/>
      <c r="R62" s="95" t="s">
        <v>13</v>
      </c>
      <c r="S62" s="96"/>
      <c r="T62" s="89">
        <f>IF(S46="","",S46)</f>
      </c>
      <c r="U62" s="89"/>
      <c r="V62" s="125" t="s">
        <v>14</v>
      </c>
      <c r="Z62" s="29" t="s">
        <v>138</v>
      </c>
    </row>
    <row r="63" spans="2:32" ht="18.75" customHeight="1" thickBot="1">
      <c r="B63" s="18"/>
      <c r="C63" s="206"/>
      <c r="D63" s="206"/>
      <c r="E63" s="206"/>
      <c r="F63" s="206"/>
      <c r="G63" s="206"/>
      <c r="H63" s="206"/>
      <c r="I63" s="116" t="s">
        <v>42</v>
      </c>
      <c r="J63" s="117"/>
      <c r="K63" s="117"/>
      <c r="L63" s="118"/>
      <c r="M63" s="116"/>
      <c r="N63" s="117"/>
      <c r="O63" s="117"/>
      <c r="P63" s="117"/>
      <c r="Q63" s="118"/>
      <c r="R63" s="97"/>
      <c r="S63" s="98"/>
      <c r="T63" s="90"/>
      <c r="U63" s="90"/>
      <c r="V63" s="126"/>
      <c r="Z63" s="144" t="s">
        <v>159</v>
      </c>
      <c r="AA63" s="145"/>
      <c r="AB63" s="145"/>
      <c r="AC63" s="145"/>
      <c r="AD63" s="145"/>
      <c r="AE63" s="146"/>
      <c r="AF63" s="1" t="s">
        <v>139</v>
      </c>
    </row>
    <row r="64" spans="2:22" ht="18.75" customHeight="1">
      <c r="B64" s="18"/>
      <c r="C64" s="148" t="s">
        <v>43</v>
      </c>
      <c r="D64" s="149"/>
      <c r="E64" s="150"/>
      <c r="F64" s="91"/>
      <c r="G64" s="92"/>
      <c r="H64" s="243"/>
      <c r="I64" s="91"/>
      <c r="J64" s="92"/>
      <c r="K64" s="92"/>
      <c r="L64" s="243"/>
      <c r="M64" s="91"/>
      <c r="N64" s="92"/>
      <c r="O64" s="92"/>
      <c r="P64" s="92"/>
      <c r="Q64" s="7" t="s">
        <v>150</v>
      </c>
      <c r="R64" s="91"/>
      <c r="S64" s="92"/>
      <c r="T64" s="92"/>
      <c r="U64" s="92"/>
      <c r="V64" s="7" t="s">
        <v>150</v>
      </c>
    </row>
    <row r="65" spans="2:22" ht="18.75" customHeight="1">
      <c r="B65" s="18"/>
      <c r="C65" s="151"/>
      <c r="D65" s="152"/>
      <c r="E65" s="153"/>
      <c r="F65" s="107"/>
      <c r="G65" s="108"/>
      <c r="H65" s="154"/>
      <c r="I65" s="107"/>
      <c r="J65" s="108"/>
      <c r="K65" s="108"/>
      <c r="L65" s="154"/>
      <c r="M65" s="107"/>
      <c r="N65" s="108"/>
      <c r="O65" s="108"/>
      <c r="P65" s="108"/>
      <c r="Q65" s="8" t="s">
        <v>150</v>
      </c>
      <c r="R65" s="107"/>
      <c r="S65" s="108"/>
      <c r="T65" s="108"/>
      <c r="U65" s="108"/>
      <c r="V65" s="8" t="s">
        <v>150</v>
      </c>
    </row>
    <row r="66" spans="2:22" ht="18.75" customHeight="1">
      <c r="B66" s="18"/>
      <c r="C66" s="116"/>
      <c r="D66" s="117"/>
      <c r="E66" s="118"/>
      <c r="F66" s="116"/>
      <c r="G66" s="117"/>
      <c r="H66" s="118"/>
      <c r="I66" s="244"/>
      <c r="J66" s="245"/>
      <c r="K66" s="245"/>
      <c r="L66" s="246"/>
      <c r="M66" s="116"/>
      <c r="N66" s="117"/>
      <c r="O66" s="117"/>
      <c r="P66" s="117"/>
      <c r="Q66" s="34" t="s">
        <v>150</v>
      </c>
      <c r="R66" s="93"/>
      <c r="S66" s="94"/>
      <c r="T66" s="94"/>
      <c r="U66" s="94"/>
      <c r="V66" s="34" t="s">
        <v>150</v>
      </c>
    </row>
    <row r="67" spans="2:22" ht="18.75" customHeight="1">
      <c r="B67" s="18"/>
      <c r="C67" s="148" t="s">
        <v>44</v>
      </c>
      <c r="D67" s="149"/>
      <c r="E67" s="150"/>
      <c r="F67" s="91"/>
      <c r="G67" s="92"/>
      <c r="H67" s="243"/>
      <c r="I67" s="91"/>
      <c r="J67" s="92"/>
      <c r="K67" s="92"/>
      <c r="L67" s="243"/>
      <c r="M67" s="91"/>
      <c r="N67" s="92"/>
      <c r="O67" s="92"/>
      <c r="P67" s="92"/>
      <c r="Q67" s="7" t="s">
        <v>150</v>
      </c>
      <c r="R67" s="100"/>
      <c r="S67" s="101"/>
      <c r="T67" s="101"/>
      <c r="U67" s="101"/>
      <c r="V67" s="7" t="s">
        <v>150</v>
      </c>
    </row>
    <row r="68" spans="2:22" ht="18.75" customHeight="1">
      <c r="B68" s="18"/>
      <c r="C68" s="151"/>
      <c r="D68" s="152"/>
      <c r="E68" s="153"/>
      <c r="F68" s="107"/>
      <c r="G68" s="108"/>
      <c r="H68" s="154"/>
      <c r="I68" s="107"/>
      <c r="J68" s="108"/>
      <c r="K68" s="108"/>
      <c r="L68" s="154"/>
      <c r="M68" s="107"/>
      <c r="N68" s="108"/>
      <c r="O68" s="108"/>
      <c r="P68" s="108"/>
      <c r="Q68" s="8" t="s">
        <v>150</v>
      </c>
      <c r="R68" s="106"/>
      <c r="S68" s="105"/>
      <c r="T68" s="105"/>
      <c r="U68" s="105"/>
      <c r="V68" s="8" t="s">
        <v>150</v>
      </c>
    </row>
    <row r="69" spans="2:22" ht="18.75" customHeight="1" thickBot="1">
      <c r="B69" s="18"/>
      <c r="C69" s="138"/>
      <c r="D69" s="139"/>
      <c r="E69" s="140"/>
      <c r="F69" s="138"/>
      <c r="G69" s="139"/>
      <c r="H69" s="140"/>
      <c r="I69" s="141"/>
      <c r="J69" s="142"/>
      <c r="K69" s="142"/>
      <c r="L69" s="143"/>
      <c r="M69" s="141"/>
      <c r="N69" s="142"/>
      <c r="O69" s="142"/>
      <c r="P69" s="142"/>
      <c r="Q69" s="35" t="s">
        <v>150</v>
      </c>
      <c r="R69" s="141"/>
      <c r="S69" s="142"/>
      <c r="T69" s="142"/>
      <c r="U69" s="142"/>
      <c r="V69" s="35" t="s">
        <v>150</v>
      </c>
    </row>
    <row r="70" spans="2:22" ht="18.75" customHeight="1" thickTop="1">
      <c r="B70" s="18"/>
      <c r="C70" s="116" t="s">
        <v>93</v>
      </c>
      <c r="D70" s="117"/>
      <c r="E70" s="118"/>
      <c r="F70" s="225"/>
      <c r="G70" s="226"/>
      <c r="H70" s="227"/>
      <c r="I70" s="225"/>
      <c r="J70" s="226"/>
      <c r="K70" s="226"/>
      <c r="L70" s="227"/>
      <c r="M70" s="116">
        <f>IF(SUM(M64:P69)=0,"",SUM(M64:P69))</f>
      </c>
      <c r="N70" s="117"/>
      <c r="O70" s="117"/>
      <c r="P70" s="117"/>
      <c r="Q70" s="10" t="s">
        <v>150</v>
      </c>
      <c r="R70" s="116">
        <f>IF(SUM(R64:U69)=0,"",SUM(R64:U69))</f>
      </c>
      <c r="S70" s="117"/>
      <c r="T70" s="117"/>
      <c r="U70" s="117"/>
      <c r="V70" s="10" t="s">
        <v>150</v>
      </c>
    </row>
    <row r="71" spans="2:22" ht="18.75" customHeight="1">
      <c r="B71" s="18"/>
      <c r="C71" s="248" t="s">
        <v>48</v>
      </c>
      <c r="D71" s="167"/>
      <c r="E71" s="247" t="s">
        <v>46</v>
      </c>
      <c r="F71" s="247"/>
      <c r="G71" s="247"/>
      <c r="H71" s="247" t="s">
        <v>47</v>
      </c>
      <c r="I71" s="247"/>
      <c r="J71" s="247"/>
      <c r="K71" s="247" t="s">
        <v>16</v>
      </c>
      <c r="L71" s="247"/>
      <c r="M71" s="247"/>
      <c r="N71" s="247"/>
      <c r="O71" s="247"/>
      <c r="P71" s="247"/>
      <c r="Q71" s="97" t="s">
        <v>13</v>
      </c>
      <c r="R71" s="98"/>
      <c r="S71" s="84">
        <f>IF(S46="","",S46)</f>
      </c>
      <c r="T71" s="84"/>
      <c r="U71" s="84"/>
      <c r="V71" s="19" t="s">
        <v>14</v>
      </c>
    </row>
    <row r="72" spans="2:22" ht="18.75" customHeight="1">
      <c r="B72" s="18"/>
      <c r="C72" s="248"/>
      <c r="D72" s="167"/>
      <c r="E72" s="206"/>
      <c r="F72" s="206"/>
      <c r="G72" s="206"/>
      <c r="H72" s="206"/>
      <c r="I72" s="206"/>
      <c r="J72" s="206"/>
      <c r="K72" s="254" t="s">
        <v>45</v>
      </c>
      <c r="L72" s="254"/>
      <c r="M72" s="254"/>
      <c r="N72" s="206" t="s">
        <v>17</v>
      </c>
      <c r="O72" s="206"/>
      <c r="P72" s="206"/>
      <c r="Q72" s="254" t="s">
        <v>45</v>
      </c>
      <c r="R72" s="254"/>
      <c r="S72" s="254"/>
      <c r="T72" s="206" t="s">
        <v>17</v>
      </c>
      <c r="U72" s="206"/>
      <c r="V72" s="255"/>
    </row>
    <row r="73" spans="2:22" ht="18.75" customHeight="1">
      <c r="B73" s="18"/>
      <c r="C73" s="248"/>
      <c r="D73" s="167"/>
      <c r="E73" s="251"/>
      <c r="F73" s="252"/>
      <c r="G73" s="253"/>
      <c r="H73" s="251"/>
      <c r="I73" s="252"/>
      <c r="J73" s="253"/>
      <c r="K73" s="256"/>
      <c r="L73" s="257"/>
      <c r="M73" s="43"/>
      <c r="N73" s="256"/>
      <c r="O73" s="257"/>
      <c r="P73" s="43"/>
      <c r="Q73" s="256"/>
      <c r="R73" s="257"/>
      <c r="S73" s="43"/>
      <c r="T73" s="256"/>
      <c r="U73" s="257"/>
      <c r="V73" s="44"/>
    </row>
    <row r="74" spans="2:22" ht="18.75" customHeight="1">
      <c r="B74" s="18"/>
      <c r="C74" s="248"/>
      <c r="D74" s="167"/>
      <c r="E74" s="109"/>
      <c r="F74" s="110"/>
      <c r="G74" s="155"/>
      <c r="H74" s="109"/>
      <c r="I74" s="110"/>
      <c r="J74" s="155"/>
      <c r="K74" s="123"/>
      <c r="L74" s="124"/>
      <c r="M74" s="45"/>
      <c r="N74" s="123"/>
      <c r="O74" s="124"/>
      <c r="P74" s="45"/>
      <c r="Q74" s="123"/>
      <c r="R74" s="124"/>
      <c r="S74" s="45"/>
      <c r="T74" s="123"/>
      <c r="U74" s="124"/>
      <c r="V74" s="46"/>
    </row>
    <row r="75" spans="2:22" ht="18.75" customHeight="1">
      <c r="B75" s="18"/>
      <c r="C75" s="248"/>
      <c r="D75" s="167"/>
      <c r="E75" s="109"/>
      <c r="F75" s="110"/>
      <c r="G75" s="155"/>
      <c r="H75" s="109"/>
      <c r="I75" s="110"/>
      <c r="J75" s="155"/>
      <c r="K75" s="123"/>
      <c r="L75" s="124"/>
      <c r="M75" s="45"/>
      <c r="N75" s="123"/>
      <c r="O75" s="124"/>
      <c r="P75" s="45"/>
      <c r="Q75" s="123"/>
      <c r="R75" s="124"/>
      <c r="S75" s="45"/>
      <c r="T75" s="123"/>
      <c r="U75" s="124"/>
      <c r="V75" s="46"/>
    </row>
    <row r="76" spans="2:22" ht="18.75" customHeight="1">
      <c r="B76" s="18"/>
      <c r="C76" s="248"/>
      <c r="D76" s="167"/>
      <c r="E76" s="109"/>
      <c r="F76" s="110"/>
      <c r="G76" s="155"/>
      <c r="H76" s="109"/>
      <c r="I76" s="110"/>
      <c r="J76" s="155"/>
      <c r="K76" s="123"/>
      <c r="L76" s="124"/>
      <c r="M76" s="45"/>
      <c r="N76" s="123"/>
      <c r="O76" s="124"/>
      <c r="P76" s="45"/>
      <c r="Q76" s="123"/>
      <c r="R76" s="124"/>
      <c r="S76" s="45"/>
      <c r="T76" s="123"/>
      <c r="U76" s="124"/>
      <c r="V76" s="46"/>
    </row>
    <row r="77" spans="2:22" ht="18.75" customHeight="1">
      <c r="B77" s="18"/>
      <c r="C77" s="249"/>
      <c r="D77" s="250"/>
      <c r="E77" s="260"/>
      <c r="F77" s="90"/>
      <c r="G77" s="208"/>
      <c r="H77" s="260"/>
      <c r="I77" s="90"/>
      <c r="J77" s="208"/>
      <c r="K77" s="258"/>
      <c r="L77" s="259"/>
      <c r="M77" s="47"/>
      <c r="N77" s="258"/>
      <c r="O77" s="259"/>
      <c r="P77" s="47"/>
      <c r="Q77" s="258"/>
      <c r="R77" s="259"/>
      <c r="S77" s="47"/>
      <c r="T77" s="258"/>
      <c r="U77" s="259"/>
      <c r="V77" s="48"/>
    </row>
    <row r="78" spans="2:22" ht="18.75" customHeight="1">
      <c r="B78" s="18"/>
      <c r="C78" s="261" t="s">
        <v>49</v>
      </c>
      <c r="D78" s="164"/>
      <c r="E78" s="206" t="s">
        <v>46</v>
      </c>
      <c r="F78" s="206"/>
      <c r="G78" s="206"/>
      <c r="H78" s="206" t="s">
        <v>47</v>
      </c>
      <c r="I78" s="206"/>
      <c r="J78" s="206"/>
      <c r="K78" s="206" t="s">
        <v>16</v>
      </c>
      <c r="L78" s="206"/>
      <c r="M78" s="206"/>
      <c r="N78" s="206"/>
      <c r="O78" s="206"/>
      <c r="P78" s="206"/>
      <c r="Q78" s="272" t="s">
        <v>13</v>
      </c>
      <c r="R78" s="273"/>
      <c r="S78" s="84">
        <f>IF(S46="","",S46)</f>
      </c>
      <c r="T78" s="84"/>
      <c r="U78" s="84"/>
      <c r="V78" s="20" t="s">
        <v>14</v>
      </c>
    </row>
    <row r="79" spans="2:22" ht="18.75" customHeight="1">
      <c r="B79" s="18"/>
      <c r="C79" s="248"/>
      <c r="D79" s="167"/>
      <c r="E79" s="251"/>
      <c r="F79" s="252"/>
      <c r="G79" s="253"/>
      <c r="H79" s="251"/>
      <c r="I79" s="252"/>
      <c r="J79" s="253"/>
      <c r="K79" s="51"/>
      <c r="L79" s="252"/>
      <c r="M79" s="252"/>
      <c r="N79" s="252"/>
      <c r="O79" s="252"/>
      <c r="P79" s="43"/>
      <c r="Q79" s="51"/>
      <c r="R79" s="252"/>
      <c r="S79" s="252"/>
      <c r="T79" s="252"/>
      <c r="U79" s="252"/>
      <c r="V79" s="44"/>
    </row>
    <row r="80" spans="2:22" ht="18.75" customHeight="1">
      <c r="B80" s="18"/>
      <c r="C80" s="248"/>
      <c r="D80" s="167"/>
      <c r="E80" s="109"/>
      <c r="F80" s="110"/>
      <c r="G80" s="155"/>
      <c r="H80" s="109"/>
      <c r="I80" s="110"/>
      <c r="J80" s="155"/>
      <c r="K80" s="52"/>
      <c r="L80" s="110"/>
      <c r="M80" s="110"/>
      <c r="N80" s="110"/>
      <c r="O80" s="110"/>
      <c r="P80" s="45"/>
      <c r="Q80" s="52"/>
      <c r="R80" s="110"/>
      <c r="S80" s="110"/>
      <c r="T80" s="110"/>
      <c r="U80" s="110"/>
      <c r="V80" s="46"/>
    </row>
    <row r="81" spans="2:22" ht="18.75" customHeight="1">
      <c r="B81" s="18"/>
      <c r="C81" s="248"/>
      <c r="D81" s="167"/>
      <c r="E81" s="109"/>
      <c r="F81" s="110"/>
      <c r="G81" s="155"/>
      <c r="H81" s="109"/>
      <c r="I81" s="110"/>
      <c r="J81" s="155"/>
      <c r="K81" s="52"/>
      <c r="L81" s="110"/>
      <c r="M81" s="110"/>
      <c r="N81" s="110"/>
      <c r="O81" s="110"/>
      <c r="P81" s="45"/>
      <c r="Q81" s="52"/>
      <c r="R81" s="110"/>
      <c r="S81" s="110"/>
      <c r="T81" s="110"/>
      <c r="U81" s="110"/>
      <c r="V81" s="46"/>
    </row>
    <row r="82" spans="2:22" ht="18.75" customHeight="1">
      <c r="B82" s="18"/>
      <c r="C82" s="248"/>
      <c r="D82" s="167"/>
      <c r="E82" s="109"/>
      <c r="F82" s="110"/>
      <c r="G82" s="155"/>
      <c r="H82" s="109"/>
      <c r="I82" s="110"/>
      <c r="J82" s="155"/>
      <c r="K82" s="52"/>
      <c r="L82" s="110"/>
      <c r="M82" s="110"/>
      <c r="N82" s="110"/>
      <c r="O82" s="110"/>
      <c r="P82" s="45"/>
      <c r="Q82" s="52"/>
      <c r="R82" s="110"/>
      <c r="S82" s="110"/>
      <c r="T82" s="110"/>
      <c r="U82" s="110"/>
      <c r="V82" s="46"/>
    </row>
    <row r="83" spans="2:22" ht="18.75" customHeight="1" thickBot="1">
      <c r="B83" s="18"/>
      <c r="C83" s="262"/>
      <c r="D83" s="263"/>
      <c r="E83" s="274"/>
      <c r="F83" s="275"/>
      <c r="G83" s="276"/>
      <c r="H83" s="274"/>
      <c r="I83" s="275"/>
      <c r="J83" s="276"/>
      <c r="K83" s="53"/>
      <c r="L83" s="277"/>
      <c r="M83" s="277"/>
      <c r="N83" s="277"/>
      <c r="O83" s="277"/>
      <c r="P83" s="49"/>
      <c r="Q83" s="53"/>
      <c r="R83" s="277"/>
      <c r="S83" s="277"/>
      <c r="T83" s="277"/>
      <c r="U83" s="277"/>
      <c r="V83" s="50"/>
    </row>
    <row r="84" spans="2:22" ht="18.75" customHeight="1" thickTop="1">
      <c r="B84" s="18"/>
      <c r="C84" s="264" t="s">
        <v>52</v>
      </c>
      <c r="D84" s="264"/>
      <c r="E84" s="247" t="s">
        <v>50</v>
      </c>
      <c r="F84" s="247"/>
      <c r="G84" s="247"/>
      <c r="H84" s="247" t="s">
        <v>51</v>
      </c>
      <c r="I84" s="247"/>
      <c r="J84" s="247"/>
      <c r="K84" s="247" t="s">
        <v>16</v>
      </c>
      <c r="L84" s="247"/>
      <c r="M84" s="247"/>
      <c r="N84" s="247"/>
      <c r="O84" s="247"/>
      <c r="P84" s="247"/>
      <c r="Q84" s="97" t="s">
        <v>13</v>
      </c>
      <c r="R84" s="98"/>
      <c r="S84" s="85">
        <f>IF(S46="","",S46)</f>
      </c>
      <c r="T84" s="85"/>
      <c r="U84" s="85"/>
      <c r="V84" s="19" t="s">
        <v>14</v>
      </c>
    </row>
    <row r="85" spans="2:22" ht="18.75" customHeight="1">
      <c r="B85" s="18"/>
      <c r="C85" s="265"/>
      <c r="D85" s="265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148"/>
      <c r="R85" s="149"/>
      <c r="S85" s="149"/>
      <c r="T85" s="149"/>
      <c r="U85" s="149"/>
      <c r="V85" s="125"/>
    </row>
    <row r="86" spans="2:22" ht="18.75" customHeight="1">
      <c r="B86" s="18"/>
      <c r="C86" s="265"/>
      <c r="D86" s="265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151"/>
      <c r="R86" s="152"/>
      <c r="S86" s="152"/>
      <c r="T86" s="152"/>
      <c r="U86" s="152"/>
      <c r="V86" s="286"/>
    </row>
    <row r="87" spans="2:22" ht="18.75" customHeight="1">
      <c r="B87" s="18"/>
      <c r="C87" s="265"/>
      <c r="D87" s="265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151"/>
      <c r="R87" s="152"/>
      <c r="S87" s="152"/>
      <c r="T87" s="152"/>
      <c r="U87" s="152"/>
      <c r="V87" s="286"/>
    </row>
    <row r="88" spans="2:22" ht="18.75" customHeight="1">
      <c r="B88" s="18"/>
      <c r="C88" s="265"/>
      <c r="D88" s="265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151"/>
      <c r="R88" s="152"/>
      <c r="S88" s="152"/>
      <c r="T88" s="152"/>
      <c r="U88" s="152"/>
      <c r="V88" s="286"/>
    </row>
    <row r="89" spans="2:22" ht="18.75" customHeight="1" thickBot="1">
      <c r="B89" s="25"/>
      <c r="C89" s="266"/>
      <c r="D89" s="266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287"/>
      <c r="R89" s="288"/>
      <c r="S89" s="288"/>
      <c r="T89" s="288"/>
      <c r="U89" s="288"/>
      <c r="V89" s="289"/>
    </row>
    <row r="90" spans="2:22" ht="18.75" customHeight="1">
      <c r="B90" s="241" t="s">
        <v>55</v>
      </c>
      <c r="C90" s="190" t="s">
        <v>54</v>
      </c>
      <c r="D90" s="190"/>
      <c r="E90" s="190"/>
      <c r="F90" s="190"/>
      <c r="G90" s="190"/>
      <c r="H90" s="190"/>
      <c r="I90" s="190"/>
      <c r="J90" s="191"/>
      <c r="K90" s="267" t="s">
        <v>53</v>
      </c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268"/>
    </row>
    <row r="91" spans="2:22" ht="18.75" customHeight="1">
      <c r="B91" s="242"/>
      <c r="C91" s="117"/>
      <c r="D91" s="117"/>
      <c r="E91" s="117"/>
      <c r="F91" s="117"/>
      <c r="G91" s="117"/>
      <c r="H91" s="117"/>
      <c r="I91" s="117"/>
      <c r="J91" s="118"/>
      <c r="K91" s="269" t="s">
        <v>16</v>
      </c>
      <c r="L91" s="270"/>
      <c r="M91" s="270"/>
      <c r="N91" s="270"/>
      <c r="O91" s="270"/>
      <c r="P91" s="271"/>
      <c r="Q91" s="272" t="s">
        <v>13</v>
      </c>
      <c r="R91" s="273"/>
      <c r="S91" s="84">
        <f>IF(S46="","",S46)</f>
      </c>
      <c r="T91" s="84"/>
      <c r="U91" s="84"/>
      <c r="V91" s="20" t="s">
        <v>14</v>
      </c>
    </row>
    <row r="92" spans="2:22" ht="18.75" customHeight="1">
      <c r="B92" s="242"/>
      <c r="C92" s="252"/>
      <c r="D92" s="252"/>
      <c r="E92" s="252"/>
      <c r="F92" s="252"/>
      <c r="G92" s="252"/>
      <c r="H92" s="252"/>
      <c r="I92" s="252"/>
      <c r="J92" s="253"/>
      <c r="K92" s="251"/>
      <c r="L92" s="252"/>
      <c r="M92" s="252"/>
      <c r="N92" s="252"/>
      <c r="O92" s="252"/>
      <c r="P92" s="253"/>
      <c r="Q92" s="251"/>
      <c r="R92" s="252"/>
      <c r="S92" s="252"/>
      <c r="T92" s="252"/>
      <c r="U92" s="252"/>
      <c r="V92" s="290"/>
    </row>
    <row r="93" spans="2:22" ht="18.75" customHeight="1">
      <c r="B93" s="242"/>
      <c r="C93" s="128"/>
      <c r="D93" s="128"/>
      <c r="E93" s="128"/>
      <c r="F93" s="128"/>
      <c r="G93" s="128"/>
      <c r="H93" s="128"/>
      <c r="I93" s="128"/>
      <c r="J93" s="284"/>
      <c r="K93" s="127"/>
      <c r="L93" s="128"/>
      <c r="M93" s="128"/>
      <c r="N93" s="128"/>
      <c r="O93" s="128"/>
      <c r="P93" s="284"/>
      <c r="Q93" s="127"/>
      <c r="R93" s="128"/>
      <c r="S93" s="128"/>
      <c r="T93" s="128"/>
      <c r="U93" s="128"/>
      <c r="V93" s="285"/>
    </row>
    <row r="94" spans="2:22" ht="18.75" customHeight="1">
      <c r="B94" s="242"/>
      <c r="C94" s="128"/>
      <c r="D94" s="128"/>
      <c r="E94" s="128"/>
      <c r="F94" s="128"/>
      <c r="G94" s="128"/>
      <c r="H94" s="128"/>
      <c r="I94" s="128"/>
      <c r="J94" s="284"/>
      <c r="K94" s="127"/>
      <c r="L94" s="128"/>
      <c r="M94" s="128"/>
      <c r="N94" s="128"/>
      <c r="O94" s="128"/>
      <c r="P94" s="284"/>
      <c r="Q94" s="127"/>
      <c r="R94" s="128"/>
      <c r="S94" s="128"/>
      <c r="T94" s="128"/>
      <c r="U94" s="128"/>
      <c r="V94" s="285"/>
    </row>
    <row r="95" spans="2:22" ht="18.75" customHeight="1">
      <c r="B95" s="242"/>
      <c r="C95" s="128"/>
      <c r="D95" s="128"/>
      <c r="E95" s="128"/>
      <c r="F95" s="128"/>
      <c r="G95" s="128"/>
      <c r="H95" s="128"/>
      <c r="I95" s="128"/>
      <c r="J95" s="284"/>
      <c r="K95" s="127"/>
      <c r="L95" s="128"/>
      <c r="M95" s="128"/>
      <c r="N95" s="128"/>
      <c r="O95" s="128"/>
      <c r="P95" s="284"/>
      <c r="Q95" s="127"/>
      <c r="R95" s="128"/>
      <c r="S95" s="128"/>
      <c r="T95" s="128"/>
      <c r="U95" s="128"/>
      <c r="V95" s="285"/>
    </row>
    <row r="96" spans="2:22" ht="18.75" customHeight="1">
      <c r="B96" s="242"/>
      <c r="C96" s="128"/>
      <c r="D96" s="128"/>
      <c r="E96" s="128"/>
      <c r="F96" s="128"/>
      <c r="G96" s="128"/>
      <c r="H96" s="128"/>
      <c r="I96" s="128"/>
      <c r="J96" s="284"/>
      <c r="K96" s="127"/>
      <c r="L96" s="128"/>
      <c r="M96" s="128"/>
      <c r="N96" s="128"/>
      <c r="O96" s="128"/>
      <c r="P96" s="284"/>
      <c r="Q96" s="127"/>
      <c r="R96" s="128"/>
      <c r="S96" s="128"/>
      <c r="T96" s="128"/>
      <c r="U96" s="128"/>
      <c r="V96" s="285"/>
    </row>
    <row r="97" spans="2:22" ht="18.75" customHeight="1">
      <c r="B97" s="242"/>
      <c r="C97" s="128"/>
      <c r="D97" s="128"/>
      <c r="E97" s="128"/>
      <c r="F97" s="128"/>
      <c r="G97" s="128"/>
      <c r="H97" s="128"/>
      <c r="I97" s="128"/>
      <c r="J97" s="284"/>
      <c r="K97" s="127"/>
      <c r="L97" s="128"/>
      <c r="M97" s="128"/>
      <c r="N97" s="128"/>
      <c r="O97" s="128"/>
      <c r="P97" s="284"/>
      <c r="Q97" s="127"/>
      <c r="R97" s="128"/>
      <c r="S97" s="128"/>
      <c r="T97" s="128"/>
      <c r="U97" s="128"/>
      <c r="V97" s="285"/>
    </row>
    <row r="98" spans="2:22" ht="18.75" customHeight="1">
      <c r="B98" s="242"/>
      <c r="C98" s="128"/>
      <c r="D98" s="128"/>
      <c r="E98" s="128"/>
      <c r="F98" s="128"/>
      <c r="G98" s="128"/>
      <c r="H98" s="128"/>
      <c r="I98" s="128"/>
      <c r="J98" s="284"/>
      <c r="K98" s="127"/>
      <c r="L98" s="128"/>
      <c r="M98" s="128"/>
      <c r="N98" s="128"/>
      <c r="O98" s="128"/>
      <c r="P98" s="284"/>
      <c r="Q98" s="127"/>
      <c r="R98" s="128"/>
      <c r="S98" s="128"/>
      <c r="T98" s="128"/>
      <c r="U98" s="128"/>
      <c r="V98" s="285"/>
    </row>
    <row r="99" spans="2:22" ht="18.75" customHeight="1">
      <c r="B99" s="242"/>
      <c r="C99" s="128"/>
      <c r="D99" s="128"/>
      <c r="E99" s="128"/>
      <c r="F99" s="128"/>
      <c r="G99" s="128"/>
      <c r="H99" s="128"/>
      <c r="I99" s="128"/>
      <c r="J99" s="284"/>
      <c r="K99" s="127"/>
      <c r="L99" s="128"/>
      <c r="M99" s="128"/>
      <c r="N99" s="128"/>
      <c r="O99" s="128"/>
      <c r="P99" s="284"/>
      <c r="Q99" s="127"/>
      <c r="R99" s="128"/>
      <c r="S99" s="128"/>
      <c r="T99" s="128"/>
      <c r="U99" s="128"/>
      <c r="V99" s="285"/>
    </row>
    <row r="100" spans="2:22" ht="18.75" customHeight="1">
      <c r="B100" s="242"/>
      <c r="C100" s="128"/>
      <c r="D100" s="128"/>
      <c r="E100" s="128"/>
      <c r="F100" s="128"/>
      <c r="G100" s="128"/>
      <c r="H100" s="128"/>
      <c r="I100" s="128"/>
      <c r="J100" s="284"/>
      <c r="K100" s="127"/>
      <c r="L100" s="128"/>
      <c r="M100" s="128"/>
      <c r="N100" s="128"/>
      <c r="O100" s="128"/>
      <c r="P100" s="284"/>
      <c r="Q100" s="127"/>
      <c r="R100" s="128"/>
      <c r="S100" s="128"/>
      <c r="T100" s="128"/>
      <c r="U100" s="128"/>
      <c r="V100" s="285"/>
    </row>
    <row r="101" spans="2:22" ht="18.75" customHeight="1">
      <c r="B101" s="242"/>
      <c r="C101" s="128"/>
      <c r="D101" s="128"/>
      <c r="E101" s="128"/>
      <c r="F101" s="128"/>
      <c r="G101" s="128"/>
      <c r="H101" s="128"/>
      <c r="I101" s="128"/>
      <c r="J101" s="284"/>
      <c r="K101" s="127"/>
      <c r="L101" s="128"/>
      <c r="M101" s="128"/>
      <c r="N101" s="128"/>
      <c r="O101" s="128"/>
      <c r="P101" s="284"/>
      <c r="Q101" s="127"/>
      <c r="R101" s="128"/>
      <c r="S101" s="128"/>
      <c r="T101" s="128"/>
      <c r="U101" s="128"/>
      <c r="V101" s="285"/>
    </row>
    <row r="102" spans="2:22" ht="18.75" customHeight="1">
      <c r="B102" s="242"/>
      <c r="C102" s="128"/>
      <c r="D102" s="128"/>
      <c r="E102" s="128"/>
      <c r="F102" s="128"/>
      <c r="G102" s="128"/>
      <c r="H102" s="128"/>
      <c r="I102" s="128"/>
      <c r="J102" s="284"/>
      <c r="K102" s="127"/>
      <c r="L102" s="128"/>
      <c r="M102" s="128"/>
      <c r="N102" s="128"/>
      <c r="O102" s="128"/>
      <c r="P102" s="284"/>
      <c r="Q102" s="127"/>
      <c r="R102" s="128"/>
      <c r="S102" s="128"/>
      <c r="T102" s="128"/>
      <c r="U102" s="128"/>
      <c r="V102" s="285"/>
    </row>
    <row r="103" spans="2:22" ht="18.75" customHeight="1" thickBot="1">
      <c r="B103" s="298"/>
      <c r="C103" s="291"/>
      <c r="D103" s="291"/>
      <c r="E103" s="291"/>
      <c r="F103" s="291"/>
      <c r="G103" s="291"/>
      <c r="H103" s="291"/>
      <c r="I103" s="291"/>
      <c r="J103" s="292"/>
      <c r="K103" s="293"/>
      <c r="L103" s="291"/>
      <c r="M103" s="291"/>
      <c r="N103" s="291"/>
      <c r="O103" s="291"/>
      <c r="P103" s="292"/>
      <c r="Q103" s="293"/>
      <c r="R103" s="291"/>
      <c r="S103" s="291"/>
      <c r="T103" s="291"/>
      <c r="U103" s="291"/>
      <c r="V103" s="294"/>
    </row>
    <row r="104" spans="2:22" ht="18.75" customHeight="1">
      <c r="B104" s="237" t="s">
        <v>56</v>
      </c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81"/>
    </row>
    <row r="105" spans="2:22" ht="18.75" customHeight="1">
      <c r="B105" s="278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82"/>
    </row>
    <row r="106" spans="2:22" ht="18.75" customHeight="1">
      <c r="B106" s="278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82"/>
    </row>
    <row r="107" spans="2:22" ht="18.75" customHeight="1">
      <c r="B107" s="279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55"/>
    </row>
    <row r="108" spans="2:22" ht="18.75" customHeight="1" thickBot="1">
      <c r="B108" s="280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283"/>
    </row>
    <row r="109" spans="2:22" ht="18.75" customHeight="1">
      <c r="B109" s="295" t="s">
        <v>57</v>
      </c>
      <c r="C109" s="296"/>
      <c r="D109" s="296"/>
      <c r="E109" s="296"/>
      <c r="F109" s="296"/>
      <c r="G109" s="296"/>
      <c r="H109" s="297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81"/>
    </row>
    <row r="110" spans="2:22" ht="18.75" customHeight="1">
      <c r="B110" s="165"/>
      <c r="C110" s="166"/>
      <c r="D110" s="166"/>
      <c r="E110" s="166"/>
      <c r="F110" s="166"/>
      <c r="G110" s="166"/>
      <c r="H110" s="167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55"/>
    </row>
    <row r="111" spans="2:22" ht="18.75" customHeight="1">
      <c r="B111" s="165"/>
      <c r="C111" s="166"/>
      <c r="D111" s="166"/>
      <c r="E111" s="166"/>
      <c r="F111" s="166"/>
      <c r="G111" s="166"/>
      <c r="H111" s="167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55"/>
    </row>
    <row r="112" spans="2:22" ht="18.75" customHeight="1">
      <c r="B112" s="165"/>
      <c r="C112" s="166"/>
      <c r="D112" s="166"/>
      <c r="E112" s="166"/>
      <c r="F112" s="166"/>
      <c r="G112" s="166"/>
      <c r="H112" s="167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55"/>
    </row>
    <row r="113" spans="2:22" ht="18.75" customHeight="1" thickBot="1">
      <c r="B113" s="168"/>
      <c r="C113" s="169"/>
      <c r="D113" s="169"/>
      <c r="E113" s="169"/>
      <c r="F113" s="169"/>
      <c r="G113" s="169"/>
      <c r="H113" s="170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283"/>
    </row>
    <row r="114" spans="2:22" ht="18.75" customHeight="1">
      <c r="B114" s="241" t="s">
        <v>66</v>
      </c>
      <c r="C114" s="189" t="s">
        <v>58</v>
      </c>
      <c r="D114" s="190"/>
      <c r="E114" s="190"/>
      <c r="F114" s="191"/>
      <c r="G114" s="189" t="s">
        <v>60</v>
      </c>
      <c r="H114" s="190"/>
      <c r="I114" s="190"/>
      <c r="J114" s="191"/>
      <c r="K114" s="189" t="s">
        <v>61</v>
      </c>
      <c r="L114" s="190"/>
      <c r="M114" s="190"/>
      <c r="N114" s="191"/>
      <c r="O114" s="189" t="s">
        <v>62</v>
      </c>
      <c r="P114" s="190"/>
      <c r="Q114" s="190"/>
      <c r="R114" s="191"/>
      <c r="S114" s="189" t="s">
        <v>63</v>
      </c>
      <c r="T114" s="190"/>
      <c r="U114" s="190"/>
      <c r="V114" s="299"/>
    </row>
    <row r="115" spans="2:22" ht="18.75" customHeight="1">
      <c r="B115" s="242"/>
      <c r="C115" s="260" t="s">
        <v>59</v>
      </c>
      <c r="D115" s="90"/>
      <c r="E115" s="90"/>
      <c r="F115" s="208"/>
      <c r="G115" s="116"/>
      <c r="H115" s="117"/>
      <c r="I115" s="117"/>
      <c r="J115" s="118"/>
      <c r="K115" s="116"/>
      <c r="L115" s="117"/>
      <c r="M115" s="117"/>
      <c r="N115" s="118"/>
      <c r="O115" s="116"/>
      <c r="P115" s="117"/>
      <c r="Q115" s="117"/>
      <c r="R115" s="118"/>
      <c r="S115" s="116"/>
      <c r="T115" s="117"/>
      <c r="U115" s="117"/>
      <c r="V115" s="126"/>
    </row>
    <row r="116" spans="2:22" ht="18.75" customHeight="1">
      <c r="B116" s="242"/>
      <c r="C116" s="251"/>
      <c r="D116" s="252"/>
      <c r="E116" s="252"/>
      <c r="F116" s="253"/>
      <c r="G116" s="251"/>
      <c r="H116" s="252"/>
      <c r="I116" s="252"/>
      <c r="J116" s="253"/>
      <c r="K116" s="77"/>
      <c r="L116" s="66" t="s">
        <v>155</v>
      </c>
      <c r="M116" s="75"/>
      <c r="N116" s="67" t="s">
        <v>156</v>
      </c>
      <c r="O116" s="300"/>
      <c r="P116" s="301"/>
      <c r="Q116" s="301"/>
      <c r="R116" s="59" t="s">
        <v>11</v>
      </c>
      <c r="S116" s="251"/>
      <c r="T116" s="252"/>
      <c r="U116" s="252"/>
      <c r="V116" s="290"/>
    </row>
    <row r="117" spans="2:22" ht="18.75" customHeight="1">
      <c r="B117" s="242"/>
      <c r="C117" s="109"/>
      <c r="D117" s="110"/>
      <c r="E117" s="110"/>
      <c r="F117" s="155"/>
      <c r="G117" s="109"/>
      <c r="H117" s="110"/>
      <c r="I117" s="110"/>
      <c r="J117" s="155"/>
      <c r="K117" s="78"/>
      <c r="L117" s="68" t="s">
        <v>155</v>
      </c>
      <c r="M117" s="76"/>
      <c r="N117" s="69" t="s">
        <v>156</v>
      </c>
      <c r="O117" s="112"/>
      <c r="P117" s="113"/>
      <c r="Q117" s="113"/>
      <c r="R117" s="58" t="s">
        <v>11</v>
      </c>
      <c r="S117" s="109"/>
      <c r="T117" s="110"/>
      <c r="U117" s="110"/>
      <c r="V117" s="111"/>
    </row>
    <row r="118" spans="2:22" ht="18.75" customHeight="1">
      <c r="B118" s="242"/>
      <c r="C118" s="109"/>
      <c r="D118" s="110"/>
      <c r="E118" s="110"/>
      <c r="F118" s="155"/>
      <c r="G118" s="109"/>
      <c r="H118" s="110"/>
      <c r="I118" s="110"/>
      <c r="J118" s="155"/>
      <c r="K118" s="78"/>
      <c r="L118" s="68" t="s">
        <v>64</v>
      </c>
      <c r="M118" s="76"/>
      <c r="N118" s="69" t="s">
        <v>148</v>
      </c>
      <c r="O118" s="112"/>
      <c r="P118" s="113"/>
      <c r="Q118" s="113"/>
      <c r="R118" s="58" t="s">
        <v>11</v>
      </c>
      <c r="S118" s="109"/>
      <c r="T118" s="110"/>
      <c r="U118" s="110"/>
      <c r="V118" s="111"/>
    </row>
    <row r="119" spans="2:22" ht="18.75" customHeight="1">
      <c r="B119" s="242"/>
      <c r="C119" s="109"/>
      <c r="D119" s="110"/>
      <c r="E119" s="110"/>
      <c r="F119" s="155"/>
      <c r="G119" s="109"/>
      <c r="H119" s="110"/>
      <c r="I119" s="110"/>
      <c r="J119" s="155"/>
      <c r="K119" s="78"/>
      <c r="L119" s="68" t="s">
        <v>155</v>
      </c>
      <c r="M119" s="76"/>
      <c r="N119" s="69" t="s">
        <v>157</v>
      </c>
      <c r="O119" s="112"/>
      <c r="P119" s="113"/>
      <c r="Q119" s="113"/>
      <c r="R119" s="58" t="s">
        <v>11</v>
      </c>
      <c r="S119" s="109"/>
      <c r="T119" s="110"/>
      <c r="U119" s="110"/>
      <c r="V119" s="111"/>
    </row>
    <row r="120" spans="2:22" ht="18.75" customHeight="1">
      <c r="B120" s="242"/>
      <c r="C120" s="109"/>
      <c r="D120" s="110"/>
      <c r="E120" s="110"/>
      <c r="F120" s="155"/>
      <c r="G120" s="109"/>
      <c r="H120" s="110"/>
      <c r="I120" s="110"/>
      <c r="J120" s="155"/>
      <c r="K120" s="78"/>
      <c r="L120" s="68" t="s">
        <v>64</v>
      </c>
      <c r="M120" s="76"/>
      <c r="N120" s="69" t="s">
        <v>65</v>
      </c>
      <c r="O120" s="112"/>
      <c r="P120" s="113"/>
      <c r="Q120" s="113"/>
      <c r="R120" s="58" t="s">
        <v>11</v>
      </c>
      <c r="S120" s="109"/>
      <c r="T120" s="110"/>
      <c r="U120" s="110"/>
      <c r="V120" s="111"/>
    </row>
    <row r="121" spans="2:22" ht="18.75" customHeight="1">
      <c r="B121" s="242"/>
      <c r="C121" s="109"/>
      <c r="D121" s="110"/>
      <c r="E121" s="110"/>
      <c r="F121" s="155"/>
      <c r="G121" s="109"/>
      <c r="H121" s="110"/>
      <c r="I121" s="110"/>
      <c r="J121" s="155"/>
      <c r="K121" s="78"/>
      <c r="L121" s="68" t="s">
        <v>155</v>
      </c>
      <c r="M121" s="76"/>
      <c r="N121" s="69" t="s">
        <v>157</v>
      </c>
      <c r="O121" s="112"/>
      <c r="P121" s="113"/>
      <c r="Q121" s="113"/>
      <c r="R121" s="58" t="s">
        <v>11</v>
      </c>
      <c r="S121" s="109"/>
      <c r="T121" s="110"/>
      <c r="U121" s="110"/>
      <c r="V121" s="111"/>
    </row>
    <row r="122" spans="2:22" ht="18.75" customHeight="1">
      <c r="B122" s="242"/>
      <c r="C122" s="109"/>
      <c r="D122" s="110"/>
      <c r="E122" s="110"/>
      <c r="F122" s="155"/>
      <c r="G122" s="109"/>
      <c r="H122" s="110"/>
      <c r="I122" s="110"/>
      <c r="J122" s="155"/>
      <c r="K122" s="78"/>
      <c r="L122" s="70" t="s">
        <v>64</v>
      </c>
      <c r="M122" s="76"/>
      <c r="N122" s="69" t="s">
        <v>65</v>
      </c>
      <c r="O122" s="112"/>
      <c r="P122" s="113"/>
      <c r="Q122" s="113"/>
      <c r="R122" s="58" t="s">
        <v>11</v>
      </c>
      <c r="S122" s="109"/>
      <c r="T122" s="110"/>
      <c r="U122" s="110"/>
      <c r="V122" s="111"/>
    </row>
    <row r="123" spans="2:22" ht="18.75" customHeight="1">
      <c r="B123" s="242"/>
      <c r="C123" s="109"/>
      <c r="D123" s="110"/>
      <c r="E123" s="110"/>
      <c r="F123" s="155"/>
      <c r="G123" s="109"/>
      <c r="H123" s="110"/>
      <c r="I123" s="110"/>
      <c r="J123" s="155"/>
      <c r="K123" s="71"/>
      <c r="L123" s="70" t="s">
        <v>64</v>
      </c>
      <c r="M123" s="72"/>
      <c r="N123" s="57" t="s">
        <v>65</v>
      </c>
      <c r="O123" s="112"/>
      <c r="P123" s="113"/>
      <c r="Q123" s="113"/>
      <c r="R123" s="58" t="s">
        <v>11</v>
      </c>
      <c r="S123" s="109"/>
      <c r="T123" s="110"/>
      <c r="U123" s="110"/>
      <c r="V123" s="111"/>
    </row>
    <row r="124" spans="2:22" ht="18.75" customHeight="1">
      <c r="B124" s="242"/>
      <c r="C124" s="109"/>
      <c r="D124" s="110"/>
      <c r="E124" s="110"/>
      <c r="F124" s="155"/>
      <c r="G124" s="109"/>
      <c r="H124" s="110"/>
      <c r="I124" s="110"/>
      <c r="J124" s="155"/>
      <c r="K124" s="71"/>
      <c r="L124" s="70" t="s">
        <v>64</v>
      </c>
      <c r="M124" s="72"/>
      <c r="N124" s="57" t="s">
        <v>65</v>
      </c>
      <c r="O124" s="112"/>
      <c r="P124" s="113"/>
      <c r="Q124" s="113"/>
      <c r="R124" s="58" t="s">
        <v>11</v>
      </c>
      <c r="S124" s="109"/>
      <c r="T124" s="110"/>
      <c r="U124" s="110"/>
      <c r="V124" s="111"/>
    </row>
    <row r="125" spans="2:22" ht="18.75" customHeight="1">
      <c r="B125" s="242"/>
      <c r="C125" s="109"/>
      <c r="D125" s="110"/>
      <c r="E125" s="110"/>
      <c r="F125" s="155"/>
      <c r="G125" s="109"/>
      <c r="H125" s="110"/>
      <c r="I125" s="110"/>
      <c r="J125" s="155"/>
      <c r="K125" s="71"/>
      <c r="L125" s="70" t="s">
        <v>64</v>
      </c>
      <c r="M125" s="72"/>
      <c r="N125" s="57" t="s">
        <v>65</v>
      </c>
      <c r="O125" s="112"/>
      <c r="P125" s="113"/>
      <c r="Q125" s="113"/>
      <c r="R125" s="58" t="s">
        <v>11</v>
      </c>
      <c r="S125" s="109"/>
      <c r="T125" s="110"/>
      <c r="U125" s="110"/>
      <c r="V125" s="111"/>
    </row>
    <row r="126" spans="2:22" ht="18.75" customHeight="1" thickBot="1">
      <c r="B126" s="298"/>
      <c r="C126" s="302"/>
      <c r="D126" s="303"/>
      <c r="E126" s="303"/>
      <c r="F126" s="304"/>
      <c r="G126" s="302"/>
      <c r="H126" s="303"/>
      <c r="I126" s="303"/>
      <c r="J126" s="304"/>
      <c r="K126" s="73"/>
      <c r="L126" s="56" t="s">
        <v>64</v>
      </c>
      <c r="M126" s="74"/>
      <c r="N126" s="60" t="s">
        <v>65</v>
      </c>
      <c r="O126" s="114"/>
      <c r="P126" s="115"/>
      <c r="Q126" s="115"/>
      <c r="R126" s="61" t="s">
        <v>11</v>
      </c>
      <c r="S126" s="302"/>
      <c r="T126" s="303"/>
      <c r="U126" s="303"/>
      <c r="V126" s="305"/>
    </row>
    <row r="127" spans="2:22" ht="18.75" customHeight="1">
      <c r="B127" s="241" t="s">
        <v>77</v>
      </c>
      <c r="C127" s="189" t="s">
        <v>34</v>
      </c>
      <c r="D127" s="190"/>
      <c r="E127" s="191"/>
      <c r="F127" s="189" t="s">
        <v>67</v>
      </c>
      <c r="G127" s="191"/>
      <c r="H127" s="313" t="s">
        <v>72</v>
      </c>
      <c r="I127" s="314"/>
      <c r="J127" s="315"/>
      <c r="K127" s="190" t="s">
        <v>16</v>
      </c>
      <c r="L127" s="190"/>
      <c r="M127" s="190"/>
      <c r="N127" s="190"/>
      <c r="O127" s="190"/>
      <c r="P127" s="190"/>
      <c r="Q127" s="267" t="s">
        <v>68</v>
      </c>
      <c r="R127" s="171"/>
      <c r="S127" s="171"/>
      <c r="T127" s="171"/>
      <c r="U127" s="171"/>
      <c r="V127" s="268"/>
    </row>
    <row r="128" spans="2:22" ht="18.75" customHeight="1">
      <c r="B128" s="242"/>
      <c r="C128" s="307" t="s">
        <v>73</v>
      </c>
      <c r="D128" s="308"/>
      <c r="E128" s="309"/>
      <c r="F128" s="151"/>
      <c r="G128" s="153"/>
      <c r="H128" s="307" t="s">
        <v>74</v>
      </c>
      <c r="I128" s="308"/>
      <c r="J128" s="309"/>
      <c r="K128" s="148" t="s">
        <v>71</v>
      </c>
      <c r="L128" s="149"/>
      <c r="M128" s="150"/>
      <c r="N128" s="148" t="s">
        <v>69</v>
      </c>
      <c r="O128" s="149"/>
      <c r="P128" s="150"/>
      <c r="Q128" s="148" t="s">
        <v>71</v>
      </c>
      <c r="R128" s="149"/>
      <c r="S128" s="150"/>
      <c r="T128" s="148" t="s">
        <v>69</v>
      </c>
      <c r="U128" s="149"/>
      <c r="V128" s="125"/>
    </row>
    <row r="129" spans="2:22" ht="18.75" customHeight="1">
      <c r="B129" s="242"/>
      <c r="C129" s="310"/>
      <c r="D129" s="311"/>
      <c r="E129" s="312"/>
      <c r="F129" s="116"/>
      <c r="G129" s="118"/>
      <c r="H129" s="310"/>
      <c r="I129" s="311"/>
      <c r="J129" s="312"/>
      <c r="K129" s="116"/>
      <c r="L129" s="117"/>
      <c r="M129" s="118"/>
      <c r="N129" s="116" t="s">
        <v>70</v>
      </c>
      <c r="O129" s="117"/>
      <c r="P129" s="118"/>
      <c r="Q129" s="116"/>
      <c r="R129" s="117"/>
      <c r="S129" s="118"/>
      <c r="T129" s="116" t="s">
        <v>70</v>
      </c>
      <c r="U129" s="117"/>
      <c r="V129" s="126"/>
    </row>
    <row r="130" spans="2:22" ht="18.75" customHeight="1">
      <c r="B130" s="242"/>
      <c r="C130" s="99"/>
      <c r="D130" s="89"/>
      <c r="E130" s="316"/>
      <c r="F130" s="99"/>
      <c r="G130" s="316"/>
      <c r="H130" s="86" t="s">
        <v>76</v>
      </c>
      <c r="I130" s="87"/>
      <c r="J130" s="88"/>
      <c r="K130" s="99"/>
      <c r="L130" s="89"/>
      <c r="M130" s="316"/>
      <c r="N130" s="99"/>
      <c r="O130" s="89"/>
      <c r="P130" s="40"/>
      <c r="Q130" s="99"/>
      <c r="R130" s="89"/>
      <c r="S130" s="316"/>
      <c r="T130" s="99"/>
      <c r="U130" s="89"/>
      <c r="V130" s="21"/>
    </row>
    <row r="131" spans="2:22" ht="18.75" customHeight="1">
      <c r="B131" s="242"/>
      <c r="C131" s="127"/>
      <c r="D131" s="128"/>
      <c r="E131" s="284"/>
      <c r="F131" s="127"/>
      <c r="G131" s="284"/>
      <c r="H131" s="127"/>
      <c r="I131" s="128"/>
      <c r="J131" s="284"/>
      <c r="K131" s="127"/>
      <c r="L131" s="128"/>
      <c r="M131" s="284"/>
      <c r="N131" s="127"/>
      <c r="O131" s="128"/>
      <c r="P131" s="41" t="s">
        <v>75</v>
      </c>
      <c r="Q131" s="127"/>
      <c r="R131" s="128"/>
      <c r="S131" s="284"/>
      <c r="T131" s="127"/>
      <c r="U131" s="128"/>
      <c r="V131" s="42" t="s">
        <v>75</v>
      </c>
    </row>
    <row r="132" spans="2:22" ht="18.75" customHeight="1">
      <c r="B132" s="242"/>
      <c r="C132" s="109"/>
      <c r="D132" s="110"/>
      <c r="E132" s="155"/>
      <c r="F132" s="109"/>
      <c r="G132" s="155"/>
      <c r="H132" s="109"/>
      <c r="I132" s="110"/>
      <c r="J132" s="155"/>
      <c r="K132" s="109"/>
      <c r="L132" s="110"/>
      <c r="M132" s="155"/>
      <c r="N132" s="109"/>
      <c r="O132" s="110"/>
      <c r="P132" s="38" t="s">
        <v>75</v>
      </c>
      <c r="Q132" s="109"/>
      <c r="R132" s="110"/>
      <c r="S132" s="155"/>
      <c r="T132" s="109"/>
      <c r="U132" s="110"/>
      <c r="V132" s="36" t="s">
        <v>75</v>
      </c>
    </row>
    <row r="133" spans="2:22" ht="18.75" customHeight="1">
      <c r="B133" s="242"/>
      <c r="C133" s="109"/>
      <c r="D133" s="110"/>
      <c r="E133" s="155"/>
      <c r="F133" s="109"/>
      <c r="G133" s="155"/>
      <c r="H133" s="109"/>
      <c r="I133" s="110"/>
      <c r="J133" s="155"/>
      <c r="K133" s="109"/>
      <c r="L133" s="110"/>
      <c r="M133" s="155"/>
      <c r="N133" s="109"/>
      <c r="O133" s="110"/>
      <c r="P133" s="38" t="s">
        <v>75</v>
      </c>
      <c r="Q133" s="109"/>
      <c r="R133" s="110"/>
      <c r="S133" s="155"/>
      <c r="T133" s="109"/>
      <c r="U133" s="110"/>
      <c r="V133" s="36" t="s">
        <v>75</v>
      </c>
    </row>
    <row r="134" spans="2:22" ht="18.75" customHeight="1">
      <c r="B134" s="242"/>
      <c r="C134" s="109"/>
      <c r="D134" s="110"/>
      <c r="E134" s="155"/>
      <c r="F134" s="109"/>
      <c r="G134" s="155"/>
      <c r="H134" s="109"/>
      <c r="I134" s="110"/>
      <c r="J134" s="155"/>
      <c r="K134" s="109"/>
      <c r="L134" s="110"/>
      <c r="M134" s="155"/>
      <c r="N134" s="109"/>
      <c r="O134" s="110"/>
      <c r="P134" s="38" t="s">
        <v>75</v>
      </c>
      <c r="Q134" s="109"/>
      <c r="R134" s="110"/>
      <c r="S134" s="155"/>
      <c r="T134" s="109"/>
      <c r="U134" s="110"/>
      <c r="V134" s="36" t="s">
        <v>75</v>
      </c>
    </row>
    <row r="135" spans="2:22" ht="18.75" customHeight="1">
      <c r="B135" s="317"/>
      <c r="C135" s="129"/>
      <c r="D135" s="130"/>
      <c r="E135" s="306"/>
      <c r="F135" s="129"/>
      <c r="G135" s="306"/>
      <c r="H135" s="129"/>
      <c r="I135" s="130"/>
      <c r="J135" s="306"/>
      <c r="K135" s="129"/>
      <c r="L135" s="130"/>
      <c r="M135" s="306"/>
      <c r="N135" s="129"/>
      <c r="O135" s="130"/>
      <c r="P135" s="39" t="s">
        <v>75</v>
      </c>
      <c r="Q135" s="129"/>
      <c r="R135" s="130"/>
      <c r="S135" s="306"/>
      <c r="T135" s="129"/>
      <c r="U135" s="130"/>
      <c r="V135" s="37" t="s">
        <v>75</v>
      </c>
    </row>
    <row r="136" spans="2:22" ht="18.75" customHeight="1">
      <c r="B136" s="326" t="s">
        <v>83</v>
      </c>
      <c r="C136" s="269" t="s">
        <v>78</v>
      </c>
      <c r="D136" s="270"/>
      <c r="E136" s="270"/>
      <c r="F136" s="270"/>
      <c r="G136" s="271"/>
      <c r="H136" s="148" t="s">
        <v>80</v>
      </c>
      <c r="I136" s="149"/>
      <c r="J136" s="150"/>
      <c r="K136" s="148" t="s">
        <v>16</v>
      </c>
      <c r="L136" s="149"/>
      <c r="M136" s="150"/>
      <c r="N136" s="330"/>
      <c r="O136" s="84"/>
      <c r="P136" s="11" t="s">
        <v>81</v>
      </c>
      <c r="Q136" s="269" t="s">
        <v>68</v>
      </c>
      <c r="R136" s="270"/>
      <c r="S136" s="271"/>
      <c r="T136" s="84"/>
      <c r="U136" s="84"/>
      <c r="V136" s="20" t="s">
        <v>81</v>
      </c>
    </row>
    <row r="137" spans="2:22" ht="18.75" customHeight="1">
      <c r="B137" s="242"/>
      <c r="C137" s="148" t="s">
        <v>79</v>
      </c>
      <c r="D137" s="149"/>
      <c r="E137" s="149"/>
      <c r="F137" s="149"/>
      <c r="G137" s="150"/>
      <c r="H137" s="148" t="s">
        <v>80</v>
      </c>
      <c r="I137" s="149"/>
      <c r="J137" s="150"/>
      <c r="K137" s="148" t="s">
        <v>16</v>
      </c>
      <c r="L137" s="149"/>
      <c r="M137" s="150"/>
      <c r="N137" s="330"/>
      <c r="O137" s="84"/>
      <c r="P137" s="11" t="s">
        <v>81</v>
      </c>
      <c r="Q137" s="269" t="s">
        <v>68</v>
      </c>
      <c r="R137" s="270"/>
      <c r="S137" s="271"/>
      <c r="T137" s="175"/>
      <c r="U137" s="175"/>
      <c r="V137" s="20" t="s">
        <v>81</v>
      </c>
    </row>
    <row r="138" spans="2:22" ht="18.75" customHeight="1" thickBot="1">
      <c r="B138" s="298"/>
      <c r="C138" s="287"/>
      <c r="D138" s="288"/>
      <c r="E138" s="288"/>
      <c r="F138" s="288"/>
      <c r="G138" s="320"/>
      <c r="H138" s="327" t="s">
        <v>82</v>
      </c>
      <c r="I138" s="328"/>
      <c r="J138" s="329"/>
      <c r="K138" s="327" t="s">
        <v>16</v>
      </c>
      <c r="L138" s="328"/>
      <c r="M138" s="329"/>
      <c r="N138" s="331"/>
      <c r="O138" s="332"/>
      <c r="P138" s="22" t="s">
        <v>81</v>
      </c>
      <c r="Q138" s="327" t="s">
        <v>68</v>
      </c>
      <c r="R138" s="328"/>
      <c r="S138" s="329"/>
      <c r="T138" s="333"/>
      <c r="U138" s="333"/>
      <c r="V138" s="23" t="s">
        <v>81</v>
      </c>
    </row>
    <row r="140" spans="2:22" ht="18.75" customHeight="1">
      <c r="B140" s="239" t="s">
        <v>84</v>
      </c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</row>
    <row r="141" spans="2:22" ht="18.75" customHeight="1" thickBot="1"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</row>
    <row r="142" spans="2:22" ht="18.75" customHeight="1">
      <c r="B142" s="237"/>
      <c r="C142" s="236"/>
      <c r="D142" s="236"/>
      <c r="E142" s="236" t="s">
        <v>91</v>
      </c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81"/>
    </row>
    <row r="143" spans="2:22" ht="18.75" customHeight="1">
      <c r="B143" s="279" t="s">
        <v>85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55"/>
    </row>
    <row r="144" spans="2:22" ht="18.75" customHeight="1">
      <c r="B144" s="279" t="s">
        <v>94</v>
      </c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55"/>
    </row>
    <row r="145" spans="2:22" ht="18.75" customHeight="1">
      <c r="B145" s="279" t="s">
        <v>86</v>
      </c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55"/>
    </row>
    <row r="146" spans="2:22" ht="18.75" customHeight="1">
      <c r="B146" s="279" t="s">
        <v>87</v>
      </c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55"/>
    </row>
    <row r="147" spans="2:22" ht="18.75" customHeight="1">
      <c r="B147" s="279" t="s">
        <v>88</v>
      </c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55"/>
    </row>
    <row r="148" spans="2:22" ht="18.75" customHeight="1">
      <c r="B148" s="279" t="s">
        <v>89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55"/>
    </row>
    <row r="149" spans="2:22" ht="18.75" customHeight="1">
      <c r="B149" s="322" t="s">
        <v>90</v>
      </c>
      <c r="C149" s="323"/>
      <c r="D149" s="323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55"/>
    </row>
    <row r="150" spans="2:22" ht="18.75" customHeight="1" thickBot="1">
      <c r="B150" s="324"/>
      <c r="C150" s="325"/>
      <c r="D150" s="325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283"/>
    </row>
    <row r="151" spans="2:22" ht="18.75" customHeight="1">
      <c r="B151" s="321" t="s">
        <v>92</v>
      </c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</row>
    <row r="152" spans="2:22" ht="18.7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ht="18.75" customHeight="1" thickBot="1">
      <c r="B153" s="1" t="s">
        <v>95</v>
      </c>
    </row>
    <row r="154" spans="2:26" ht="18.75" customHeight="1">
      <c r="B154" s="318" t="s">
        <v>96</v>
      </c>
      <c r="C154" s="190"/>
      <c r="D154" s="190"/>
      <c r="E154" s="190"/>
      <c r="F154" s="190"/>
      <c r="G154" s="191"/>
      <c r="H154" s="189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299"/>
      <c r="Z154" s="1" t="s">
        <v>165</v>
      </c>
    </row>
    <row r="155" spans="2:22" ht="18.75" customHeight="1">
      <c r="B155" s="178" t="s">
        <v>99</v>
      </c>
      <c r="C155" s="149"/>
      <c r="D155" s="149"/>
      <c r="E155" s="149"/>
      <c r="F155" s="149"/>
      <c r="G155" s="150"/>
      <c r="H155" s="148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25"/>
    </row>
    <row r="156" spans="2:22" ht="18.75" customHeight="1">
      <c r="B156" s="178" t="s">
        <v>97</v>
      </c>
      <c r="C156" s="149"/>
      <c r="D156" s="149"/>
      <c r="E156" s="149"/>
      <c r="F156" s="149"/>
      <c r="G156" s="150"/>
      <c r="H156" s="148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25"/>
    </row>
    <row r="157" spans="2:22" ht="18.75" customHeight="1">
      <c r="B157" s="180"/>
      <c r="C157" s="117"/>
      <c r="D157" s="117"/>
      <c r="E157" s="117"/>
      <c r="F157" s="117"/>
      <c r="G157" s="118"/>
      <c r="H157" s="116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26"/>
    </row>
    <row r="158" spans="2:22" ht="18.75" customHeight="1">
      <c r="B158" s="178" t="s">
        <v>100</v>
      </c>
      <c r="C158" s="149"/>
      <c r="D158" s="149"/>
      <c r="E158" s="149"/>
      <c r="F158" s="149"/>
      <c r="G158" s="150"/>
      <c r="H158" s="148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25"/>
    </row>
    <row r="159" spans="2:22" ht="18.75" customHeight="1">
      <c r="B159" s="178" t="s">
        <v>101</v>
      </c>
      <c r="C159" s="149"/>
      <c r="D159" s="149"/>
      <c r="E159" s="149"/>
      <c r="F159" s="149"/>
      <c r="G159" s="150"/>
      <c r="H159" s="148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25"/>
    </row>
    <row r="160" spans="2:22" ht="18.75" customHeight="1">
      <c r="B160" s="179"/>
      <c r="C160" s="152"/>
      <c r="D160" s="152"/>
      <c r="E160" s="152"/>
      <c r="F160" s="152"/>
      <c r="G160" s="153"/>
      <c r="H160" s="151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286"/>
    </row>
    <row r="161" spans="2:22" ht="18.75" customHeight="1">
      <c r="B161" s="180"/>
      <c r="C161" s="117"/>
      <c r="D161" s="117"/>
      <c r="E161" s="117"/>
      <c r="F161" s="117"/>
      <c r="G161" s="118"/>
      <c r="H161" s="116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26"/>
    </row>
    <row r="162" spans="2:22" ht="18.75" customHeight="1">
      <c r="B162" s="178" t="s">
        <v>98</v>
      </c>
      <c r="C162" s="149"/>
      <c r="D162" s="149"/>
      <c r="E162" s="149"/>
      <c r="F162" s="149"/>
      <c r="G162" s="150"/>
      <c r="H162" s="148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25"/>
    </row>
    <row r="163" spans="2:22" ht="18.75" customHeight="1" thickBot="1">
      <c r="B163" s="319"/>
      <c r="C163" s="288"/>
      <c r="D163" s="288"/>
      <c r="E163" s="288"/>
      <c r="F163" s="288"/>
      <c r="G163" s="320"/>
      <c r="H163" s="287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9"/>
    </row>
    <row r="164" ht="18.75" customHeight="1">
      <c r="B164" s="1" t="s">
        <v>102</v>
      </c>
    </row>
    <row r="165" ht="18.75" customHeight="1">
      <c r="B165" s="26" t="s">
        <v>103</v>
      </c>
    </row>
    <row r="167" ht="18.75" customHeight="1" thickBot="1">
      <c r="B167" s="1" t="s">
        <v>104</v>
      </c>
    </row>
    <row r="168" spans="2:22" ht="18.75" customHeight="1">
      <c r="B168" s="237" t="s">
        <v>105</v>
      </c>
      <c r="C168" s="236"/>
      <c r="D168" s="236"/>
      <c r="E168" s="236"/>
      <c r="F168" s="236"/>
      <c r="G168" s="236"/>
      <c r="H168" s="236"/>
      <c r="I168" s="236" t="s">
        <v>106</v>
      </c>
      <c r="J168" s="236"/>
      <c r="K168" s="236"/>
      <c r="L168" s="236"/>
      <c r="M168" s="236"/>
      <c r="N168" s="236"/>
      <c r="O168" s="236" t="s">
        <v>107</v>
      </c>
      <c r="P168" s="236"/>
      <c r="Q168" s="236"/>
      <c r="R168" s="236"/>
      <c r="S168" s="236"/>
      <c r="T168" s="236"/>
      <c r="U168" s="236"/>
      <c r="V168" s="281"/>
    </row>
    <row r="169" spans="2:22" ht="18.75" customHeight="1">
      <c r="B169" s="279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55"/>
    </row>
    <row r="170" spans="2:22" ht="18.75" customHeight="1" thickBot="1">
      <c r="B170" s="280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283"/>
    </row>
    <row r="171" spans="2:22" ht="18.7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2:22" ht="18.7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2:22" ht="18.7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2:22" ht="18.7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2:22" ht="18.7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2:22" ht="18.7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2:22" ht="18.7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2:22" ht="18.7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2:22" ht="18.7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2:22" ht="18.7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2:22" ht="18.7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2:22" ht="18.7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2:22" ht="18.7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2:22" ht="18.7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2:22" ht="18.7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2:22" ht="18.7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2:22" ht="18.7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2:22" ht="18.7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2:22" ht="18.7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2:22" ht="18.7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2" ht="18.7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2:22" ht="18.7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2:22" ht="18.7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2:22" ht="18.7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2:22" ht="18.7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2:22" ht="18.7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2:22" ht="18.7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2:22" ht="18.7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2:22" ht="18.7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2:22" ht="18.7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2:22" ht="18.7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2:22" ht="18.7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2:22" ht="18.7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2:22" ht="18.7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2:22" ht="18.7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2:22" ht="18.7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2:22" ht="18.7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2:22" ht="18.7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2:22" ht="18.7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</sheetData>
  <sheetProtection/>
  <mergeCells count="439">
    <mergeCell ref="B140:V141"/>
    <mergeCell ref="B143:D143"/>
    <mergeCell ref="B144:D144"/>
    <mergeCell ref="B145:D145"/>
    <mergeCell ref="B146:D146"/>
    <mergeCell ref="E142:V142"/>
    <mergeCell ref="B142:D142"/>
    <mergeCell ref="T136:U136"/>
    <mergeCell ref="K137:M137"/>
    <mergeCell ref="N137:O137"/>
    <mergeCell ref="Q137:S137"/>
    <mergeCell ref="T137:U137"/>
    <mergeCell ref="K138:M138"/>
    <mergeCell ref="N138:O138"/>
    <mergeCell ref="Q138:S138"/>
    <mergeCell ref="T138:U138"/>
    <mergeCell ref="N136:O136"/>
    <mergeCell ref="B136:B138"/>
    <mergeCell ref="C137:G138"/>
    <mergeCell ref="H136:J136"/>
    <mergeCell ref="H137:J137"/>
    <mergeCell ref="H138:J138"/>
    <mergeCell ref="K136:M136"/>
    <mergeCell ref="Q136:S136"/>
    <mergeCell ref="B151:V151"/>
    <mergeCell ref="B147:D147"/>
    <mergeCell ref="B148:D148"/>
    <mergeCell ref="B149:D150"/>
    <mergeCell ref="E143:V143"/>
    <mergeCell ref="E144:V144"/>
    <mergeCell ref="E145:V145"/>
    <mergeCell ref="E146:V146"/>
    <mergeCell ref="E147:V147"/>
    <mergeCell ref="B169:H169"/>
    <mergeCell ref="I169:N169"/>
    <mergeCell ref="O169:V169"/>
    <mergeCell ref="B168:H168"/>
    <mergeCell ref="I168:N168"/>
    <mergeCell ref="O168:V168"/>
    <mergeCell ref="H158:V158"/>
    <mergeCell ref="H159:V161"/>
    <mergeCell ref="H162:V163"/>
    <mergeCell ref="E148:V148"/>
    <mergeCell ref="E149:V150"/>
    <mergeCell ref="B159:G161"/>
    <mergeCell ref="B162:G163"/>
    <mergeCell ref="C131:E131"/>
    <mergeCell ref="F131:G131"/>
    <mergeCell ref="H131:J131"/>
    <mergeCell ref="K131:M131"/>
    <mergeCell ref="Q131:S131"/>
    <mergeCell ref="B170:H170"/>
    <mergeCell ref="I170:N170"/>
    <mergeCell ref="O170:V170"/>
    <mergeCell ref="B154:G154"/>
    <mergeCell ref="H154:V154"/>
    <mergeCell ref="Q132:S132"/>
    <mergeCell ref="N132:O132"/>
    <mergeCell ref="N133:O133"/>
    <mergeCell ref="B155:G155"/>
    <mergeCell ref="B156:G157"/>
    <mergeCell ref="B158:G158"/>
    <mergeCell ref="K135:M135"/>
    <mergeCell ref="Q135:S135"/>
    <mergeCell ref="H155:V155"/>
    <mergeCell ref="H156:V157"/>
    <mergeCell ref="N135:O135"/>
    <mergeCell ref="G124:J124"/>
    <mergeCell ref="F127:G129"/>
    <mergeCell ref="B127:B135"/>
    <mergeCell ref="C136:G136"/>
    <mergeCell ref="C134:E134"/>
    <mergeCell ref="F134:G134"/>
    <mergeCell ref="H134:J134"/>
    <mergeCell ref="K134:M134"/>
    <mergeCell ref="C132:E132"/>
    <mergeCell ref="Q134:S134"/>
    <mergeCell ref="C130:E130"/>
    <mergeCell ref="F130:G130"/>
    <mergeCell ref="K130:M130"/>
    <mergeCell ref="Q130:S130"/>
    <mergeCell ref="N130:O130"/>
    <mergeCell ref="N131:O131"/>
    <mergeCell ref="N134:O134"/>
    <mergeCell ref="Q133:S133"/>
    <mergeCell ref="F132:G132"/>
    <mergeCell ref="C127:E127"/>
    <mergeCell ref="C128:E129"/>
    <mergeCell ref="C133:E133"/>
    <mergeCell ref="F133:G133"/>
    <mergeCell ref="H133:J133"/>
    <mergeCell ref="K133:M133"/>
    <mergeCell ref="H127:J127"/>
    <mergeCell ref="K127:P127"/>
    <mergeCell ref="H132:J132"/>
    <mergeCell ref="K132:M132"/>
    <mergeCell ref="C135:E135"/>
    <mergeCell ref="F135:G135"/>
    <mergeCell ref="H135:J135"/>
    <mergeCell ref="K128:M129"/>
    <mergeCell ref="Q128:S129"/>
    <mergeCell ref="T128:V128"/>
    <mergeCell ref="T129:V129"/>
    <mergeCell ref="H128:J129"/>
    <mergeCell ref="T132:U132"/>
    <mergeCell ref="T133:U133"/>
    <mergeCell ref="Q127:V127"/>
    <mergeCell ref="N128:P128"/>
    <mergeCell ref="C119:F119"/>
    <mergeCell ref="G119:J119"/>
    <mergeCell ref="S119:V119"/>
    <mergeCell ref="B114:B126"/>
    <mergeCell ref="C125:F125"/>
    <mergeCell ref="G125:J125"/>
    <mergeCell ref="C122:F122"/>
    <mergeCell ref="G122:J122"/>
    <mergeCell ref="S122:V122"/>
    <mergeCell ref="C123:F123"/>
    <mergeCell ref="G123:J123"/>
    <mergeCell ref="S123:V123"/>
    <mergeCell ref="C120:F120"/>
    <mergeCell ref="G120:J120"/>
    <mergeCell ref="S120:V120"/>
    <mergeCell ref="C121:F121"/>
    <mergeCell ref="G121:J121"/>
    <mergeCell ref="S121:V121"/>
    <mergeCell ref="S125:V125"/>
    <mergeCell ref="C126:F126"/>
    <mergeCell ref="G126:J126"/>
    <mergeCell ref="S126:V126"/>
    <mergeCell ref="C124:F124"/>
    <mergeCell ref="S124:V124"/>
    <mergeCell ref="S116:V116"/>
    <mergeCell ref="G116:J116"/>
    <mergeCell ref="C116:F116"/>
    <mergeCell ref="C117:F117"/>
    <mergeCell ref="G117:J117"/>
    <mergeCell ref="S117:V117"/>
    <mergeCell ref="O116:Q116"/>
    <mergeCell ref="C114:F114"/>
    <mergeCell ref="C115:F115"/>
    <mergeCell ref="G114:J115"/>
    <mergeCell ref="K114:N115"/>
    <mergeCell ref="O114:R115"/>
    <mergeCell ref="S114:V115"/>
    <mergeCell ref="C101:J101"/>
    <mergeCell ref="K101:P101"/>
    <mergeCell ref="Q101:V101"/>
    <mergeCell ref="C98:J98"/>
    <mergeCell ref="Q99:V99"/>
    <mergeCell ref="Q97:V97"/>
    <mergeCell ref="C97:J97"/>
    <mergeCell ref="K97:P97"/>
    <mergeCell ref="C100:J100"/>
    <mergeCell ref="B109:H113"/>
    <mergeCell ref="I109:V113"/>
    <mergeCell ref="E81:G81"/>
    <mergeCell ref="H81:J81"/>
    <mergeCell ref="C96:J96"/>
    <mergeCell ref="K96:P96"/>
    <mergeCell ref="C102:J102"/>
    <mergeCell ref="K102:P102"/>
    <mergeCell ref="Q102:V102"/>
    <mergeCell ref="B90:B103"/>
    <mergeCell ref="C103:J103"/>
    <mergeCell ref="K103:P103"/>
    <mergeCell ref="Q103:V103"/>
    <mergeCell ref="Q96:V96"/>
    <mergeCell ref="K98:P98"/>
    <mergeCell ref="Q98:V98"/>
    <mergeCell ref="C99:J99"/>
    <mergeCell ref="K99:P99"/>
    <mergeCell ref="K100:P100"/>
    <mergeCell ref="Q100:V100"/>
    <mergeCell ref="K94:P94"/>
    <mergeCell ref="Q94:V94"/>
    <mergeCell ref="C93:J93"/>
    <mergeCell ref="K93:P93"/>
    <mergeCell ref="Q93:V93"/>
    <mergeCell ref="C92:J92"/>
    <mergeCell ref="K92:P92"/>
    <mergeCell ref="Q92:V92"/>
    <mergeCell ref="B104:H108"/>
    <mergeCell ref="I104:V108"/>
    <mergeCell ref="L82:O82"/>
    <mergeCell ref="L83:O83"/>
    <mergeCell ref="C95:J95"/>
    <mergeCell ref="K95:P95"/>
    <mergeCell ref="Q95:V95"/>
    <mergeCell ref="Q91:R91"/>
    <mergeCell ref="Q85:V89"/>
    <mergeCell ref="C94:J94"/>
    <mergeCell ref="E83:G83"/>
    <mergeCell ref="H83:J83"/>
    <mergeCell ref="R81:U81"/>
    <mergeCell ref="R82:U82"/>
    <mergeCell ref="R83:U83"/>
    <mergeCell ref="E82:G82"/>
    <mergeCell ref="E85:G89"/>
    <mergeCell ref="H85:J89"/>
    <mergeCell ref="K85:P89"/>
    <mergeCell ref="C84:D89"/>
    <mergeCell ref="Q84:R84"/>
    <mergeCell ref="K90:V90"/>
    <mergeCell ref="C90:J91"/>
    <mergeCell ref="K91:P91"/>
    <mergeCell ref="H82:J82"/>
    <mergeCell ref="C78:D83"/>
    <mergeCell ref="R79:U79"/>
    <mergeCell ref="R80:U80"/>
    <mergeCell ref="L79:O79"/>
    <mergeCell ref="L80:O80"/>
    <mergeCell ref="Q78:R78"/>
    <mergeCell ref="H79:J79"/>
    <mergeCell ref="E78:G78"/>
    <mergeCell ref="H78:J78"/>
    <mergeCell ref="E75:G75"/>
    <mergeCell ref="H75:J75"/>
    <mergeCell ref="L81:O81"/>
    <mergeCell ref="E84:G84"/>
    <mergeCell ref="H84:J84"/>
    <mergeCell ref="K84:P84"/>
    <mergeCell ref="K78:P78"/>
    <mergeCell ref="E80:G80"/>
    <mergeCell ref="H80:J80"/>
    <mergeCell ref="E79:G79"/>
    <mergeCell ref="H76:J76"/>
    <mergeCell ref="Q75:R75"/>
    <mergeCell ref="T75:U75"/>
    <mergeCell ref="K76:L76"/>
    <mergeCell ref="N76:O76"/>
    <mergeCell ref="Q76:R76"/>
    <mergeCell ref="T76:U76"/>
    <mergeCell ref="H74:J74"/>
    <mergeCell ref="K74:L74"/>
    <mergeCell ref="N74:O74"/>
    <mergeCell ref="Q74:R74"/>
    <mergeCell ref="E77:G77"/>
    <mergeCell ref="H77:J77"/>
    <mergeCell ref="K77:L77"/>
    <mergeCell ref="N77:O77"/>
    <mergeCell ref="Q77:R77"/>
    <mergeCell ref="E76:G76"/>
    <mergeCell ref="T77:U77"/>
    <mergeCell ref="F67:H67"/>
    <mergeCell ref="I67:L67"/>
    <mergeCell ref="M67:P67"/>
    <mergeCell ref="R67:U67"/>
    <mergeCell ref="F70:H70"/>
    <mergeCell ref="I70:L70"/>
    <mergeCell ref="M70:P70"/>
    <mergeCell ref="E74:G74"/>
    <mergeCell ref="K72:M72"/>
    <mergeCell ref="N72:P72"/>
    <mergeCell ref="Q72:S72"/>
    <mergeCell ref="T72:V72"/>
    <mergeCell ref="H73:J73"/>
    <mergeCell ref="K73:L73"/>
    <mergeCell ref="N73:O73"/>
    <mergeCell ref="Q73:R73"/>
    <mergeCell ref="T73:U73"/>
    <mergeCell ref="E71:G72"/>
    <mergeCell ref="H71:J72"/>
    <mergeCell ref="C70:E70"/>
    <mergeCell ref="C71:D77"/>
    <mergeCell ref="K71:P71"/>
    <mergeCell ref="Q71:R71"/>
    <mergeCell ref="R70:U70"/>
    <mergeCell ref="N75:O75"/>
    <mergeCell ref="K75:L75"/>
    <mergeCell ref="E73:G73"/>
    <mergeCell ref="C64:E66"/>
    <mergeCell ref="F64:H64"/>
    <mergeCell ref="F66:H66"/>
    <mergeCell ref="I64:L64"/>
    <mergeCell ref="I66:L66"/>
    <mergeCell ref="M64:P64"/>
    <mergeCell ref="M66:P66"/>
    <mergeCell ref="C62:E63"/>
    <mergeCell ref="F62:H63"/>
    <mergeCell ref="M62:Q63"/>
    <mergeCell ref="I62:L62"/>
    <mergeCell ref="I63:L63"/>
    <mergeCell ref="B23:V24"/>
    <mergeCell ref="C60:F60"/>
    <mergeCell ref="B49:B61"/>
    <mergeCell ref="O60:Q60"/>
    <mergeCell ref="S57:U57"/>
    <mergeCell ref="C56:F56"/>
    <mergeCell ref="S55:U55"/>
    <mergeCell ref="S56:U56"/>
    <mergeCell ref="K56:M56"/>
    <mergeCell ref="K57:M57"/>
    <mergeCell ref="K58:M58"/>
    <mergeCell ref="B26:F26"/>
    <mergeCell ref="G26:K26"/>
    <mergeCell ref="H27:R27"/>
    <mergeCell ref="M13:U13"/>
    <mergeCell ref="M11:U11"/>
    <mergeCell ref="K19:L19"/>
    <mergeCell ref="M7:V7"/>
    <mergeCell ref="M15:V15"/>
    <mergeCell ref="M17:V17"/>
    <mergeCell ref="I9:L9"/>
    <mergeCell ref="I11:L11"/>
    <mergeCell ref="S58:U58"/>
    <mergeCell ref="O50:R50"/>
    <mergeCell ref="B25:V25"/>
    <mergeCell ref="Q26:V26"/>
    <mergeCell ref="L26:P26"/>
    <mergeCell ref="B31:F31"/>
    <mergeCell ref="B32:F32"/>
    <mergeCell ref="G31:V32"/>
    <mergeCell ref="G33:V44"/>
    <mergeCell ref="K46:P46"/>
    <mergeCell ref="C61:F61"/>
    <mergeCell ref="G61:I61"/>
    <mergeCell ref="K61:N61"/>
    <mergeCell ref="O61:Q61"/>
    <mergeCell ref="S61:V61"/>
    <mergeCell ref="G30:R30"/>
    <mergeCell ref="S28:V30"/>
    <mergeCell ref="H28:R28"/>
    <mergeCell ref="U47:V47"/>
    <mergeCell ref="I13:L13"/>
    <mergeCell ref="I15:L15"/>
    <mergeCell ref="K17:L17"/>
    <mergeCell ref="I17:J17"/>
    <mergeCell ref="G47:J47"/>
    <mergeCell ref="U48:V48"/>
    <mergeCell ref="O47:P47"/>
    <mergeCell ref="O48:P48"/>
    <mergeCell ref="R47:T47"/>
    <mergeCell ref="R48:T48"/>
    <mergeCell ref="L47:N47"/>
    <mergeCell ref="L48:N48"/>
    <mergeCell ref="B1:W1"/>
    <mergeCell ref="M21:U21"/>
    <mergeCell ref="M5:U5"/>
    <mergeCell ref="I5:L5"/>
    <mergeCell ref="I7:L7"/>
    <mergeCell ref="C49:F51"/>
    <mergeCell ref="K50:N51"/>
    <mergeCell ref="S50:V51"/>
    <mergeCell ref="G50:J50"/>
    <mergeCell ref="G51:J51"/>
    <mergeCell ref="M9:V9"/>
    <mergeCell ref="M19:V19"/>
    <mergeCell ref="B27:F30"/>
    <mergeCell ref="C52:F52"/>
    <mergeCell ref="C53:F53"/>
    <mergeCell ref="C54:F54"/>
    <mergeCell ref="S52:U52"/>
    <mergeCell ref="S53:U53"/>
    <mergeCell ref="S54:U54"/>
    <mergeCell ref="G54:I54"/>
    <mergeCell ref="G48:J48"/>
    <mergeCell ref="G46:J46"/>
    <mergeCell ref="O51:R51"/>
    <mergeCell ref="Q46:R46"/>
    <mergeCell ref="B33:F48"/>
    <mergeCell ref="G49:N49"/>
    <mergeCell ref="P49:Q49"/>
    <mergeCell ref="G45:V45"/>
    <mergeCell ref="S46:U46"/>
    <mergeCell ref="R49:T49"/>
    <mergeCell ref="G59:I59"/>
    <mergeCell ref="G55:I55"/>
    <mergeCell ref="G56:I56"/>
    <mergeCell ref="G57:I57"/>
    <mergeCell ref="C118:F118"/>
    <mergeCell ref="G118:J118"/>
    <mergeCell ref="C57:F57"/>
    <mergeCell ref="C58:F58"/>
    <mergeCell ref="C59:F59"/>
    <mergeCell ref="C55:F55"/>
    <mergeCell ref="Z63:AE63"/>
    <mergeCell ref="H29:L29"/>
    <mergeCell ref="C67:E69"/>
    <mergeCell ref="F65:H65"/>
    <mergeCell ref="I65:L65"/>
    <mergeCell ref="M65:P65"/>
    <mergeCell ref="R65:U65"/>
    <mergeCell ref="F68:H68"/>
    <mergeCell ref="I68:L68"/>
    <mergeCell ref="M68:P68"/>
    <mergeCell ref="R68:U68"/>
    <mergeCell ref="F69:H69"/>
    <mergeCell ref="I69:L69"/>
    <mergeCell ref="M69:P69"/>
    <mergeCell ref="R69:U69"/>
    <mergeCell ref="G60:I60"/>
    <mergeCell ref="K60:M60"/>
    <mergeCell ref="K52:M52"/>
    <mergeCell ref="K53:M53"/>
    <mergeCell ref="M29:R29"/>
    <mergeCell ref="G52:I52"/>
    <mergeCell ref="G53:I53"/>
    <mergeCell ref="K59:M59"/>
    <mergeCell ref="G58:I58"/>
    <mergeCell ref="K54:M54"/>
    <mergeCell ref="K55:M55"/>
    <mergeCell ref="O58:Q58"/>
    <mergeCell ref="T131:U131"/>
    <mergeCell ref="T134:U134"/>
    <mergeCell ref="T135:U135"/>
    <mergeCell ref="O117:Q117"/>
    <mergeCell ref="O118:Q118"/>
    <mergeCell ref="O119:Q119"/>
    <mergeCell ref="O120:Q120"/>
    <mergeCell ref="O121:Q121"/>
    <mergeCell ref="O122:Q122"/>
    <mergeCell ref="O123:Q123"/>
    <mergeCell ref="O59:Q59"/>
    <mergeCell ref="S118:V118"/>
    <mergeCell ref="O125:Q125"/>
    <mergeCell ref="O126:Q126"/>
    <mergeCell ref="N129:P129"/>
    <mergeCell ref="O124:Q124"/>
    <mergeCell ref="S59:U59"/>
    <mergeCell ref="S60:U60"/>
    <mergeCell ref="T74:U74"/>
    <mergeCell ref="V62:V63"/>
    <mergeCell ref="O52:Q52"/>
    <mergeCell ref="O53:Q53"/>
    <mergeCell ref="O54:Q54"/>
    <mergeCell ref="O55:Q55"/>
    <mergeCell ref="O56:Q56"/>
    <mergeCell ref="O57:Q57"/>
    <mergeCell ref="S71:U71"/>
    <mergeCell ref="S78:U78"/>
    <mergeCell ref="S84:U84"/>
    <mergeCell ref="S91:U91"/>
    <mergeCell ref="H130:J130"/>
    <mergeCell ref="T62:U63"/>
    <mergeCell ref="R64:U64"/>
    <mergeCell ref="R66:U66"/>
    <mergeCell ref="R62:S63"/>
    <mergeCell ref="T130:U130"/>
  </mergeCells>
  <dataValidations count="2">
    <dataValidation type="list" allowBlank="1" showInputMessage="1" showErrorMessage="1" sqref="G31:V32">
      <formula1>$Z$32:$Z$63</formula1>
    </dataValidation>
    <dataValidation type="list" allowBlank="1" showInputMessage="1" showErrorMessage="1" sqref="G27:G29">
      <formula1>"□,■"</formula1>
    </dataValidation>
  </dataValidations>
  <printOptions/>
  <pageMargins left="0.7086614173228347" right="0.7086614173228347" top="0.7874015748031497" bottom="0.3937007874015748" header="0.31496062992125984" footer="0.31496062992125984"/>
  <pageSetup blackAndWhite="1" horizontalDpi="600" verticalDpi="600" orientation="portrait" paperSize="9" scale="98" r:id="rId5"/>
  <rowBreaks count="3" manualBreakCount="3">
    <brk id="48" max="22" man="1"/>
    <brk id="89" max="22" man="1"/>
    <brk id="126" max="22" man="1"/>
  </rowBreaks>
  <legacyDrawing r:id="rId4"/>
  <oleObjects>
    <oleObject progId="Word.Document.8" shapeId="2263900" r:id="rId2"/>
    <oleObject progId="Word.Document.8" shapeId="226389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77"/>
  <sheetViews>
    <sheetView view="pageBreakPreview" zoomScale="92" zoomScaleSheetLayoutView="92" zoomScalePageLayoutView="0" workbookViewId="0" topLeftCell="A1">
      <selection activeCell="AA6" sqref="AA6"/>
    </sheetView>
  </sheetViews>
  <sheetFormatPr defaultColWidth="9.140625" defaultRowHeight="15"/>
  <cols>
    <col min="1" max="1" width="1.7109375" style="334" customWidth="1"/>
    <col min="2" max="22" width="4.00390625" style="334" customWidth="1"/>
    <col min="23" max="23" width="1.8515625" style="334" customWidth="1"/>
  </cols>
  <sheetData>
    <row r="1" spans="2:23" ht="18.75">
      <c r="B1" s="335" t="s">
        <v>166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2:23" ht="18.75"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4" ht="14.25">
      <c r="B3" s="337" t="s">
        <v>167</v>
      </c>
      <c r="C3" s="337"/>
      <c r="D3" s="337"/>
    </row>
    <row r="5" spans="9:22" ht="14.25">
      <c r="I5" s="338" t="s">
        <v>168</v>
      </c>
      <c r="J5" s="338"/>
      <c r="K5" s="338"/>
      <c r="L5" s="338"/>
      <c r="M5" s="339" t="s">
        <v>169</v>
      </c>
      <c r="N5" s="339"/>
      <c r="O5" s="339"/>
      <c r="P5" s="339"/>
      <c r="Q5" s="339"/>
      <c r="R5" s="339"/>
      <c r="S5" s="339"/>
      <c r="T5" s="339"/>
      <c r="U5" s="339"/>
      <c r="V5" s="340"/>
    </row>
    <row r="6" spans="9:22" ht="14.25">
      <c r="I6" s="341"/>
      <c r="J6" s="341"/>
      <c r="K6" s="341"/>
      <c r="L6" s="341"/>
      <c r="M6" s="342"/>
      <c r="N6" s="342"/>
      <c r="O6" s="342"/>
      <c r="P6" s="342"/>
      <c r="Q6" s="342"/>
      <c r="R6" s="342"/>
      <c r="S6" s="342"/>
      <c r="T6" s="342"/>
      <c r="U6" s="342"/>
      <c r="V6" s="340"/>
    </row>
    <row r="7" spans="6:22" ht="14.25">
      <c r="F7" s="334" t="s">
        <v>170</v>
      </c>
      <c r="I7" s="343" t="s">
        <v>171</v>
      </c>
      <c r="J7" s="343"/>
      <c r="K7" s="343"/>
      <c r="L7" s="343"/>
      <c r="M7" s="344" t="s">
        <v>172</v>
      </c>
      <c r="N7" s="344"/>
      <c r="O7" s="344"/>
      <c r="P7" s="344"/>
      <c r="Q7" s="344"/>
      <c r="R7" s="344"/>
      <c r="S7" s="344"/>
      <c r="T7" s="344"/>
      <c r="U7" s="344"/>
      <c r="V7" s="344"/>
    </row>
    <row r="8" spans="9:22" ht="14.25">
      <c r="I8" s="345"/>
      <c r="J8" s="345"/>
      <c r="K8" s="345"/>
      <c r="L8" s="345"/>
      <c r="M8" s="346"/>
      <c r="N8" s="346"/>
      <c r="O8" s="346"/>
      <c r="P8" s="346"/>
      <c r="Q8" s="346"/>
      <c r="R8" s="346"/>
      <c r="S8" s="346"/>
      <c r="T8" s="346"/>
      <c r="U8" s="346"/>
      <c r="V8" s="346"/>
    </row>
    <row r="9" spans="9:22" ht="14.25">
      <c r="I9" s="343" t="s">
        <v>173</v>
      </c>
      <c r="J9" s="343"/>
      <c r="K9" s="343"/>
      <c r="L9" s="343"/>
      <c r="M9" s="344" t="s">
        <v>174</v>
      </c>
      <c r="N9" s="344"/>
      <c r="O9" s="344"/>
      <c r="P9" s="344"/>
      <c r="Q9" s="344"/>
      <c r="R9" s="344"/>
      <c r="S9" s="344"/>
      <c r="T9" s="344"/>
      <c r="U9" s="344"/>
      <c r="V9" s="344"/>
    </row>
    <row r="10" spans="9:22" ht="14.25">
      <c r="I10" s="345"/>
      <c r="J10" s="345"/>
      <c r="K10" s="345"/>
      <c r="L10" s="345"/>
      <c r="M10" s="346"/>
      <c r="N10" s="346"/>
      <c r="O10" s="346"/>
      <c r="P10" s="346"/>
      <c r="Q10" s="346"/>
      <c r="R10" s="346"/>
      <c r="S10" s="346"/>
      <c r="T10" s="346"/>
      <c r="U10" s="346"/>
      <c r="V10" s="346"/>
    </row>
    <row r="11" spans="9:22" ht="14.25">
      <c r="I11" s="343" t="s">
        <v>175</v>
      </c>
      <c r="J11" s="343"/>
      <c r="K11" s="343"/>
      <c r="L11" s="343"/>
      <c r="M11" s="344" t="s">
        <v>176</v>
      </c>
      <c r="N11" s="344"/>
      <c r="O11" s="344"/>
      <c r="P11" s="344"/>
      <c r="Q11" s="344"/>
      <c r="R11" s="344"/>
      <c r="S11" s="344"/>
      <c r="T11" s="344"/>
      <c r="U11" s="344"/>
      <c r="V11" s="346"/>
    </row>
    <row r="12" spans="9:22" ht="14.25">
      <c r="I12" s="345"/>
      <c r="J12" s="345"/>
      <c r="K12" s="345"/>
      <c r="L12" s="345"/>
      <c r="M12" s="346"/>
      <c r="N12" s="346"/>
      <c r="O12" s="346"/>
      <c r="P12" s="346"/>
      <c r="Q12" s="346"/>
      <c r="R12" s="346"/>
      <c r="S12" s="346"/>
      <c r="T12" s="346"/>
      <c r="U12" s="346"/>
      <c r="V12" s="346"/>
    </row>
    <row r="13" spans="9:22" ht="14.25">
      <c r="I13" s="343" t="s">
        <v>177</v>
      </c>
      <c r="J13" s="343"/>
      <c r="K13" s="343"/>
      <c r="L13" s="343"/>
      <c r="M13" s="344" t="s">
        <v>178</v>
      </c>
      <c r="N13" s="344"/>
      <c r="O13" s="344"/>
      <c r="P13" s="344"/>
      <c r="Q13" s="344"/>
      <c r="R13" s="344"/>
      <c r="S13" s="344"/>
      <c r="T13" s="344"/>
      <c r="U13" s="344"/>
      <c r="V13" s="346"/>
    </row>
    <row r="14" spans="9:22" ht="14.25">
      <c r="I14" s="345"/>
      <c r="J14" s="345"/>
      <c r="K14" s="345"/>
      <c r="L14" s="345"/>
      <c r="M14" s="346"/>
      <c r="N14" s="346"/>
      <c r="O14" s="346"/>
      <c r="P14" s="346"/>
      <c r="Q14" s="346"/>
      <c r="R14" s="346"/>
      <c r="S14" s="346"/>
      <c r="T14" s="346"/>
      <c r="U14" s="346"/>
      <c r="V14" s="346"/>
    </row>
    <row r="15" spans="9:22" ht="14.25">
      <c r="I15" s="343" t="s">
        <v>179</v>
      </c>
      <c r="J15" s="343"/>
      <c r="K15" s="343"/>
      <c r="L15" s="343"/>
      <c r="M15" s="347" t="s">
        <v>180</v>
      </c>
      <c r="N15" s="347"/>
      <c r="O15" s="347"/>
      <c r="P15" s="347"/>
      <c r="Q15" s="347"/>
      <c r="R15" s="347"/>
      <c r="S15" s="348" t="s">
        <v>181</v>
      </c>
      <c r="T15" s="349" t="s">
        <v>182</v>
      </c>
      <c r="U15" s="349"/>
      <c r="V15" s="348" t="s">
        <v>183</v>
      </c>
    </row>
    <row r="16" spans="9:22" ht="14.25">
      <c r="I16" s="345"/>
      <c r="J16" s="345"/>
      <c r="K16" s="345"/>
      <c r="L16" s="345"/>
      <c r="M16" s="350"/>
      <c r="N16" s="350"/>
      <c r="O16" s="350"/>
      <c r="P16" s="350"/>
      <c r="Q16" s="350"/>
      <c r="R16" s="350"/>
      <c r="S16" s="350"/>
      <c r="T16" s="350"/>
      <c r="U16" s="350"/>
      <c r="V16" s="350"/>
    </row>
    <row r="17" spans="9:22" ht="14.25">
      <c r="I17" s="343" t="s">
        <v>184</v>
      </c>
      <c r="J17" s="343"/>
      <c r="K17" s="343" t="s">
        <v>185</v>
      </c>
      <c r="L17" s="343"/>
      <c r="M17" s="344" t="s">
        <v>186</v>
      </c>
      <c r="N17" s="344"/>
      <c r="O17" s="344"/>
      <c r="P17" s="344"/>
      <c r="Q17" s="344"/>
      <c r="R17" s="344"/>
      <c r="S17" s="344"/>
      <c r="T17" s="344"/>
      <c r="U17" s="344"/>
      <c r="V17" s="344"/>
    </row>
    <row r="18" spans="9:22" ht="14.25">
      <c r="I18" s="345"/>
      <c r="J18" s="345"/>
      <c r="K18" s="345"/>
      <c r="L18" s="345"/>
      <c r="M18" s="346"/>
      <c r="N18" s="346"/>
      <c r="O18" s="346"/>
      <c r="P18" s="346"/>
      <c r="Q18" s="346"/>
      <c r="R18" s="346"/>
      <c r="S18" s="346"/>
      <c r="T18" s="346"/>
      <c r="U18" s="346"/>
      <c r="V18" s="346"/>
    </row>
    <row r="19" spans="9:22" ht="14.25">
      <c r="I19" s="345" t="s">
        <v>187</v>
      </c>
      <c r="J19" s="345"/>
      <c r="K19" s="343" t="s">
        <v>188</v>
      </c>
      <c r="L19" s="343"/>
      <c r="M19" s="344" t="s">
        <v>189</v>
      </c>
      <c r="N19" s="344"/>
      <c r="O19" s="344"/>
      <c r="P19" s="344"/>
      <c r="Q19" s="344"/>
      <c r="R19" s="344"/>
      <c r="S19" s="344"/>
      <c r="T19" s="344"/>
      <c r="U19" s="344"/>
      <c r="V19" s="344"/>
    </row>
    <row r="20" spans="9:22" ht="14.25">
      <c r="I20" s="345"/>
      <c r="J20" s="345"/>
      <c r="K20" s="345"/>
      <c r="L20" s="345"/>
      <c r="M20" s="351"/>
      <c r="N20" s="351"/>
      <c r="O20" s="351"/>
      <c r="P20" s="351"/>
      <c r="Q20" s="351"/>
      <c r="R20" s="351"/>
      <c r="S20" s="351"/>
      <c r="T20" s="351"/>
      <c r="U20" s="351"/>
      <c r="V20" s="351"/>
    </row>
    <row r="21" spans="9:22" ht="14.25">
      <c r="I21" s="334" t="s">
        <v>190</v>
      </c>
      <c r="M21" s="352" t="s">
        <v>191</v>
      </c>
      <c r="N21" s="352"/>
      <c r="O21" s="352"/>
      <c r="P21" s="352"/>
      <c r="Q21" s="352"/>
      <c r="R21" s="352"/>
      <c r="S21" s="352"/>
      <c r="T21" s="352"/>
      <c r="U21" s="352"/>
      <c r="V21" s="334" t="s">
        <v>192</v>
      </c>
    </row>
    <row r="22" spans="13:21" ht="14.25">
      <c r="M22" s="353"/>
      <c r="N22" s="353"/>
      <c r="O22" s="353"/>
      <c r="P22" s="353"/>
      <c r="Q22" s="353"/>
      <c r="R22" s="353"/>
      <c r="S22" s="353"/>
      <c r="T22" s="353"/>
      <c r="U22" s="353"/>
    </row>
    <row r="23" spans="2:22" ht="14.25">
      <c r="B23" s="239" t="s">
        <v>193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</row>
    <row r="24" spans="2:22" ht="15" thickBot="1"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</row>
    <row r="25" spans="2:22" ht="15" thickBot="1">
      <c r="B25" s="230" t="s">
        <v>194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2"/>
    </row>
    <row r="26" spans="2:22" ht="14.25">
      <c r="B26" s="237" t="s">
        <v>195</v>
      </c>
      <c r="C26" s="236"/>
      <c r="D26" s="236"/>
      <c r="E26" s="236"/>
      <c r="F26" s="236"/>
      <c r="G26" s="236" t="s">
        <v>196</v>
      </c>
      <c r="H26" s="236"/>
      <c r="I26" s="236"/>
      <c r="J26" s="236"/>
      <c r="K26" s="236"/>
      <c r="L26" s="236" t="s">
        <v>197</v>
      </c>
      <c r="M26" s="236"/>
      <c r="N26" s="236"/>
      <c r="O26" s="236"/>
      <c r="P26" s="236"/>
      <c r="Q26" s="354" t="s">
        <v>198</v>
      </c>
      <c r="R26" s="355"/>
      <c r="S26" s="355"/>
      <c r="T26" s="355"/>
      <c r="U26" s="355"/>
      <c r="V26" s="356"/>
    </row>
    <row r="27" spans="2:22" ht="14.25">
      <c r="B27" s="178" t="s">
        <v>199</v>
      </c>
      <c r="C27" s="149"/>
      <c r="D27" s="149"/>
      <c r="E27" s="149"/>
      <c r="F27" s="150"/>
      <c r="G27" s="357" t="s">
        <v>200</v>
      </c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79"/>
      <c r="T27" s="79"/>
      <c r="U27" s="79"/>
      <c r="V27" s="21"/>
    </row>
    <row r="28" spans="2:22" ht="14.25">
      <c r="B28" s="179"/>
      <c r="C28" s="152"/>
      <c r="D28" s="152"/>
      <c r="E28" s="152"/>
      <c r="F28" s="153"/>
      <c r="G28" s="359" t="s">
        <v>201</v>
      </c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201" t="s">
        <v>202</v>
      </c>
      <c r="T28" s="201"/>
      <c r="U28" s="201"/>
      <c r="V28" s="202"/>
    </row>
    <row r="29" spans="2:22" ht="14.25">
      <c r="B29" s="179"/>
      <c r="C29" s="152"/>
      <c r="D29" s="152"/>
      <c r="E29" s="152"/>
      <c r="F29" s="153"/>
      <c r="G29" s="359" t="s">
        <v>203</v>
      </c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201"/>
      <c r="T29" s="201"/>
      <c r="U29" s="201"/>
      <c r="V29" s="202"/>
    </row>
    <row r="30" spans="2:22" ht="14.25">
      <c r="B30" s="180"/>
      <c r="C30" s="117"/>
      <c r="D30" s="117"/>
      <c r="E30" s="117"/>
      <c r="F30" s="118"/>
      <c r="G30" s="260" t="s">
        <v>204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203"/>
      <c r="T30" s="203"/>
      <c r="U30" s="203"/>
      <c r="V30" s="204"/>
    </row>
    <row r="31" spans="2:22" ht="14.25">
      <c r="B31" s="178" t="s">
        <v>205</v>
      </c>
      <c r="C31" s="149"/>
      <c r="D31" s="149"/>
      <c r="E31" s="149"/>
      <c r="F31" s="150"/>
      <c r="G31" s="361" t="s">
        <v>206</v>
      </c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3"/>
    </row>
    <row r="32" spans="2:22" ht="14.25">
      <c r="B32" s="207" t="s">
        <v>207</v>
      </c>
      <c r="C32" s="90"/>
      <c r="D32" s="90"/>
      <c r="E32" s="90"/>
      <c r="F32" s="208"/>
      <c r="G32" s="364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6"/>
    </row>
    <row r="33" spans="2:22" ht="14.25">
      <c r="B33" s="162" t="s">
        <v>208</v>
      </c>
      <c r="C33" s="163"/>
      <c r="D33" s="163"/>
      <c r="E33" s="163"/>
      <c r="F33" s="164"/>
      <c r="G33" s="367" t="s">
        <v>209</v>
      </c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9"/>
    </row>
    <row r="34" spans="2:22" ht="14.25">
      <c r="B34" s="165"/>
      <c r="C34" s="166"/>
      <c r="D34" s="166"/>
      <c r="E34" s="166"/>
      <c r="F34" s="167"/>
      <c r="G34" s="370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2"/>
    </row>
    <row r="35" spans="2:22" ht="14.25">
      <c r="B35" s="165"/>
      <c r="C35" s="166"/>
      <c r="D35" s="166"/>
      <c r="E35" s="166"/>
      <c r="F35" s="167"/>
      <c r="G35" s="370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2"/>
    </row>
    <row r="36" spans="2:22" ht="14.25">
      <c r="B36" s="165"/>
      <c r="C36" s="166"/>
      <c r="D36" s="166"/>
      <c r="E36" s="166"/>
      <c r="F36" s="167"/>
      <c r="G36" s="370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2"/>
    </row>
    <row r="37" spans="2:22" ht="14.25">
      <c r="B37" s="165"/>
      <c r="C37" s="166"/>
      <c r="D37" s="166"/>
      <c r="E37" s="166"/>
      <c r="F37" s="167"/>
      <c r="G37" s="370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2"/>
    </row>
    <row r="38" spans="2:22" ht="14.25">
      <c r="B38" s="165"/>
      <c r="C38" s="166"/>
      <c r="D38" s="166"/>
      <c r="E38" s="166"/>
      <c r="F38" s="167"/>
      <c r="G38" s="370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2"/>
    </row>
    <row r="39" spans="2:22" ht="14.25">
      <c r="B39" s="165"/>
      <c r="C39" s="166"/>
      <c r="D39" s="166"/>
      <c r="E39" s="166"/>
      <c r="F39" s="167"/>
      <c r="G39" s="370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2"/>
    </row>
    <row r="40" spans="2:22" ht="14.25">
      <c r="B40" s="165"/>
      <c r="C40" s="166"/>
      <c r="D40" s="166"/>
      <c r="E40" s="166"/>
      <c r="F40" s="167"/>
      <c r="G40" s="370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2"/>
    </row>
    <row r="41" spans="2:22" ht="14.25">
      <c r="B41" s="165"/>
      <c r="C41" s="166"/>
      <c r="D41" s="166"/>
      <c r="E41" s="166"/>
      <c r="F41" s="167"/>
      <c r="G41" s="370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2"/>
    </row>
    <row r="42" spans="2:22" ht="14.25">
      <c r="B42" s="165"/>
      <c r="C42" s="166"/>
      <c r="D42" s="166"/>
      <c r="E42" s="166"/>
      <c r="F42" s="167"/>
      <c r="G42" s="370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2"/>
    </row>
    <row r="43" spans="2:22" ht="14.25">
      <c r="B43" s="165"/>
      <c r="C43" s="166"/>
      <c r="D43" s="166"/>
      <c r="E43" s="166"/>
      <c r="F43" s="167"/>
      <c r="G43" s="370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2"/>
    </row>
    <row r="44" spans="2:22" ht="14.25">
      <c r="B44" s="165"/>
      <c r="C44" s="166"/>
      <c r="D44" s="166"/>
      <c r="E44" s="166"/>
      <c r="F44" s="167"/>
      <c r="G44" s="373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5"/>
    </row>
    <row r="45" spans="2:22" ht="14.25">
      <c r="B45" s="165"/>
      <c r="C45" s="166"/>
      <c r="D45" s="166"/>
      <c r="E45" s="166"/>
      <c r="F45" s="167"/>
      <c r="G45" s="376" t="s">
        <v>210</v>
      </c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8"/>
    </row>
    <row r="46" spans="2:22" ht="14.25">
      <c r="B46" s="165"/>
      <c r="C46" s="166"/>
      <c r="D46" s="166"/>
      <c r="E46" s="166"/>
      <c r="F46" s="167"/>
      <c r="G46" s="206"/>
      <c r="H46" s="206"/>
      <c r="I46" s="206"/>
      <c r="J46" s="206"/>
      <c r="K46" s="269" t="s">
        <v>211</v>
      </c>
      <c r="L46" s="270"/>
      <c r="M46" s="270"/>
      <c r="N46" s="270"/>
      <c r="O46" s="270"/>
      <c r="P46" s="271"/>
      <c r="Q46" s="269" t="s">
        <v>212</v>
      </c>
      <c r="R46" s="270"/>
      <c r="S46" s="379" t="s">
        <v>213</v>
      </c>
      <c r="T46" s="379"/>
      <c r="U46" s="379"/>
      <c r="V46" s="380" t="s">
        <v>214</v>
      </c>
    </row>
    <row r="47" spans="2:22" ht="14.25">
      <c r="B47" s="165"/>
      <c r="C47" s="166"/>
      <c r="D47" s="166"/>
      <c r="E47" s="166"/>
      <c r="F47" s="167"/>
      <c r="G47" s="206" t="s">
        <v>215</v>
      </c>
      <c r="H47" s="206"/>
      <c r="I47" s="206"/>
      <c r="J47" s="206"/>
      <c r="K47" s="381">
        <v>1000</v>
      </c>
      <c r="L47" s="382"/>
      <c r="M47" s="382"/>
      <c r="N47" s="382"/>
      <c r="O47" s="382"/>
      <c r="P47" s="82" t="s">
        <v>216</v>
      </c>
      <c r="Q47" s="381">
        <v>3200</v>
      </c>
      <c r="R47" s="382"/>
      <c r="S47" s="382"/>
      <c r="T47" s="382"/>
      <c r="U47" s="382"/>
      <c r="V47" s="80" t="s">
        <v>216</v>
      </c>
    </row>
    <row r="48" spans="2:22" ht="15" thickBot="1">
      <c r="B48" s="168"/>
      <c r="C48" s="169"/>
      <c r="D48" s="169"/>
      <c r="E48" s="169"/>
      <c r="F48" s="170"/>
      <c r="G48" s="158" t="s">
        <v>217</v>
      </c>
      <c r="H48" s="158"/>
      <c r="I48" s="158"/>
      <c r="J48" s="158"/>
      <c r="K48" s="383">
        <v>2000</v>
      </c>
      <c r="L48" s="384"/>
      <c r="M48" s="384"/>
      <c r="N48" s="384"/>
      <c r="O48" s="384"/>
      <c r="P48" s="83" t="s">
        <v>218</v>
      </c>
      <c r="Q48" s="383">
        <v>2000</v>
      </c>
      <c r="R48" s="384"/>
      <c r="S48" s="384"/>
      <c r="T48" s="384"/>
      <c r="U48" s="384"/>
      <c r="V48" s="81" t="s">
        <v>218</v>
      </c>
    </row>
    <row r="49" spans="1:22" ht="14.25">
      <c r="A49" s="385"/>
      <c r="B49" s="241" t="s">
        <v>219</v>
      </c>
      <c r="C49" s="189" t="s">
        <v>220</v>
      </c>
      <c r="D49" s="190"/>
      <c r="E49" s="190"/>
      <c r="F49" s="191"/>
      <c r="G49" s="171" t="s">
        <v>221</v>
      </c>
      <c r="H49" s="171"/>
      <c r="I49" s="171"/>
      <c r="J49" s="171"/>
      <c r="K49" s="171"/>
      <c r="L49" s="171"/>
      <c r="M49" s="171"/>
      <c r="N49" s="172"/>
      <c r="O49" s="13"/>
      <c r="P49" s="171" t="s">
        <v>212</v>
      </c>
      <c r="Q49" s="171"/>
      <c r="R49" s="386" t="str">
        <f>S46</f>
        <v>20??</v>
      </c>
      <c r="S49" s="386"/>
      <c r="T49" s="386"/>
      <c r="U49" s="14" t="s">
        <v>214</v>
      </c>
      <c r="V49" s="15"/>
    </row>
    <row r="50" spans="1:22" ht="14.25">
      <c r="A50" s="385"/>
      <c r="B50" s="242"/>
      <c r="C50" s="151"/>
      <c r="D50" s="152"/>
      <c r="E50" s="152"/>
      <c r="F50" s="153"/>
      <c r="G50" s="148" t="s">
        <v>222</v>
      </c>
      <c r="H50" s="149"/>
      <c r="I50" s="149"/>
      <c r="J50" s="150"/>
      <c r="K50" s="148" t="s">
        <v>223</v>
      </c>
      <c r="L50" s="149"/>
      <c r="M50" s="149"/>
      <c r="N50" s="150"/>
      <c r="O50" s="148" t="s">
        <v>222</v>
      </c>
      <c r="P50" s="149"/>
      <c r="Q50" s="149"/>
      <c r="R50" s="150"/>
      <c r="S50" s="148" t="s">
        <v>223</v>
      </c>
      <c r="T50" s="149"/>
      <c r="U50" s="149"/>
      <c r="V50" s="125"/>
    </row>
    <row r="51" spans="1:22" ht="14.25">
      <c r="A51" s="385"/>
      <c r="B51" s="242"/>
      <c r="C51" s="116"/>
      <c r="D51" s="117"/>
      <c r="E51" s="117"/>
      <c r="F51" s="118"/>
      <c r="G51" s="116" t="s">
        <v>224</v>
      </c>
      <c r="H51" s="117"/>
      <c r="I51" s="117"/>
      <c r="J51" s="118"/>
      <c r="K51" s="116"/>
      <c r="L51" s="117"/>
      <c r="M51" s="117"/>
      <c r="N51" s="118"/>
      <c r="O51" s="116" t="s">
        <v>224</v>
      </c>
      <c r="P51" s="117"/>
      <c r="Q51" s="117"/>
      <c r="R51" s="118"/>
      <c r="S51" s="116"/>
      <c r="T51" s="117"/>
      <c r="U51" s="117"/>
      <c r="V51" s="126"/>
    </row>
    <row r="52" spans="1:22" ht="14.25">
      <c r="A52" s="385"/>
      <c r="B52" s="242"/>
      <c r="C52" s="387" t="s">
        <v>225</v>
      </c>
      <c r="D52" s="387"/>
      <c r="E52" s="387"/>
      <c r="F52" s="387"/>
      <c r="G52" s="388">
        <v>50</v>
      </c>
      <c r="H52" s="389"/>
      <c r="I52" s="389"/>
      <c r="J52" s="390" t="s">
        <v>226</v>
      </c>
      <c r="K52" s="388">
        <v>5000</v>
      </c>
      <c r="L52" s="389"/>
      <c r="M52" s="389"/>
      <c r="N52" s="390" t="s">
        <v>227</v>
      </c>
      <c r="O52" s="388">
        <v>50</v>
      </c>
      <c r="P52" s="389"/>
      <c r="Q52" s="389"/>
      <c r="R52" s="390" t="s">
        <v>226</v>
      </c>
      <c r="S52" s="388">
        <v>5000</v>
      </c>
      <c r="T52" s="389"/>
      <c r="U52" s="389"/>
      <c r="V52" s="391" t="s">
        <v>227</v>
      </c>
    </row>
    <row r="53" spans="1:22" ht="14.25">
      <c r="A53" s="385"/>
      <c r="B53" s="242"/>
      <c r="C53" s="392" t="s">
        <v>228</v>
      </c>
      <c r="D53" s="392"/>
      <c r="E53" s="392"/>
      <c r="F53" s="392"/>
      <c r="G53" s="393">
        <v>-20</v>
      </c>
      <c r="H53" s="394"/>
      <c r="I53" s="394"/>
      <c r="J53" s="395" t="s">
        <v>226</v>
      </c>
      <c r="K53" s="396">
        <v>10000</v>
      </c>
      <c r="L53" s="397"/>
      <c r="M53" s="397"/>
      <c r="N53" s="395" t="s">
        <v>229</v>
      </c>
      <c r="O53" s="393">
        <v>-40</v>
      </c>
      <c r="P53" s="394"/>
      <c r="Q53" s="394"/>
      <c r="R53" s="395" t="s">
        <v>226</v>
      </c>
      <c r="S53" s="396">
        <v>20000</v>
      </c>
      <c r="T53" s="397"/>
      <c r="U53" s="397"/>
      <c r="V53" s="398" t="s">
        <v>229</v>
      </c>
    </row>
    <row r="54" spans="1:22" ht="14.25">
      <c r="A54" s="385"/>
      <c r="B54" s="242"/>
      <c r="C54" s="392" t="s">
        <v>230</v>
      </c>
      <c r="D54" s="392"/>
      <c r="E54" s="392"/>
      <c r="F54" s="392"/>
      <c r="G54" s="396">
        <v>0</v>
      </c>
      <c r="H54" s="397"/>
      <c r="I54" s="397"/>
      <c r="J54" s="395" t="s">
        <v>226</v>
      </c>
      <c r="K54" s="396">
        <v>0</v>
      </c>
      <c r="L54" s="397"/>
      <c r="M54" s="397"/>
      <c r="N54" s="395" t="s">
        <v>229</v>
      </c>
      <c r="O54" s="396">
        <v>10</v>
      </c>
      <c r="P54" s="397"/>
      <c r="Q54" s="397"/>
      <c r="R54" s="395" t="s">
        <v>226</v>
      </c>
      <c r="S54" s="396">
        <v>7000</v>
      </c>
      <c r="T54" s="397"/>
      <c r="U54" s="397"/>
      <c r="V54" s="398" t="s">
        <v>229</v>
      </c>
    </row>
    <row r="55" spans="1:22" ht="14.25">
      <c r="A55" s="385"/>
      <c r="B55" s="242"/>
      <c r="C55" s="399"/>
      <c r="D55" s="399"/>
      <c r="E55" s="399"/>
      <c r="F55" s="399"/>
      <c r="G55" s="400"/>
      <c r="H55" s="401"/>
      <c r="I55" s="401"/>
      <c r="J55" s="395"/>
      <c r="K55" s="400"/>
      <c r="L55" s="401"/>
      <c r="M55" s="401"/>
      <c r="N55" s="395"/>
      <c r="O55" s="400"/>
      <c r="P55" s="401"/>
      <c r="Q55" s="401"/>
      <c r="R55" s="395"/>
      <c r="S55" s="400"/>
      <c r="T55" s="401"/>
      <c r="U55" s="401"/>
      <c r="V55" s="398"/>
    </row>
    <row r="56" spans="1:22" ht="14.25">
      <c r="A56" s="385"/>
      <c r="B56" s="242"/>
      <c r="C56" s="399"/>
      <c r="D56" s="399"/>
      <c r="E56" s="399"/>
      <c r="F56" s="399"/>
      <c r="G56" s="400"/>
      <c r="H56" s="401"/>
      <c r="I56" s="401"/>
      <c r="J56" s="395"/>
      <c r="K56" s="400"/>
      <c r="L56" s="401"/>
      <c r="M56" s="401"/>
      <c r="N56" s="395"/>
      <c r="O56" s="400"/>
      <c r="P56" s="401"/>
      <c r="Q56" s="401"/>
      <c r="R56" s="395"/>
      <c r="S56" s="400"/>
      <c r="T56" s="401"/>
      <c r="U56" s="401"/>
      <c r="V56" s="398"/>
    </row>
    <row r="57" spans="1:22" ht="14.25">
      <c r="A57" s="385"/>
      <c r="B57" s="242"/>
      <c r="C57" s="399"/>
      <c r="D57" s="399"/>
      <c r="E57" s="399"/>
      <c r="F57" s="399"/>
      <c r="G57" s="400"/>
      <c r="H57" s="401"/>
      <c r="I57" s="401"/>
      <c r="J57" s="395"/>
      <c r="K57" s="400"/>
      <c r="L57" s="401"/>
      <c r="M57" s="401"/>
      <c r="N57" s="395"/>
      <c r="O57" s="400"/>
      <c r="P57" s="401"/>
      <c r="Q57" s="401"/>
      <c r="R57" s="395"/>
      <c r="S57" s="400"/>
      <c r="T57" s="401"/>
      <c r="U57" s="401"/>
      <c r="V57" s="398"/>
    </row>
    <row r="58" spans="1:22" ht="14.25">
      <c r="A58" s="385"/>
      <c r="B58" s="242"/>
      <c r="C58" s="399"/>
      <c r="D58" s="399"/>
      <c r="E58" s="399"/>
      <c r="F58" s="399"/>
      <c r="G58" s="400"/>
      <c r="H58" s="401"/>
      <c r="I58" s="401"/>
      <c r="J58" s="395"/>
      <c r="K58" s="400"/>
      <c r="L58" s="401"/>
      <c r="M58" s="401"/>
      <c r="N58" s="395"/>
      <c r="O58" s="400"/>
      <c r="P58" s="401"/>
      <c r="Q58" s="401"/>
      <c r="R58" s="395"/>
      <c r="S58" s="400"/>
      <c r="T58" s="401"/>
      <c r="U58" s="401"/>
      <c r="V58" s="398"/>
    </row>
    <row r="59" spans="1:22" ht="14.25">
      <c r="A59" s="385"/>
      <c r="B59" s="242"/>
      <c r="C59" s="399"/>
      <c r="D59" s="399"/>
      <c r="E59" s="399"/>
      <c r="F59" s="399"/>
      <c r="G59" s="400"/>
      <c r="H59" s="401"/>
      <c r="I59" s="401"/>
      <c r="J59" s="395"/>
      <c r="K59" s="400"/>
      <c r="L59" s="401"/>
      <c r="M59" s="401"/>
      <c r="N59" s="395"/>
      <c r="O59" s="400"/>
      <c r="P59" s="401"/>
      <c r="Q59" s="401"/>
      <c r="R59" s="395"/>
      <c r="S59" s="400"/>
      <c r="T59" s="401"/>
      <c r="U59" s="401"/>
      <c r="V59" s="398"/>
    </row>
    <row r="60" spans="1:22" ht="15" thickBot="1">
      <c r="A60" s="385"/>
      <c r="B60" s="242"/>
      <c r="C60" s="402"/>
      <c r="D60" s="402"/>
      <c r="E60" s="402"/>
      <c r="F60" s="402"/>
      <c r="G60" s="403"/>
      <c r="H60" s="404"/>
      <c r="I60" s="404"/>
      <c r="J60" s="405"/>
      <c r="K60" s="403"/>
      <c r="L60" s="404"/>
      <c r="M60" s="404"/>
      <c r="N60" s="405"/>
      <c r="O60" s="403"/>
      <c r="P60" s="404"/>
      <c r="Q60" s="404"/>
      <c r="R60" s="405"/>
      <c r="S60" s="403"/>
      <c r="T60" s="404"/>
      <c r="U60" s="404"/>
      <c r="V60" s="406"/>
    </row>
    <row r="61" spans="1:22" ht="15" thickTop="1">
      <c r="A61" s="385"/>
      <c r="B61" s="242"/>
      <c r="C61" s="222" t="s">
        <v>231</v>
      </c>
      <c r="D61" s="222"/>
      <c r="E61" s="222"/>
      <c r="F61" s="222"/>
      <c r="G61" s="407">
        <v>50</v>
      </c>
      <c r="H61" s="408"/>
      <c r="I61" s="408"/>
      <c r="J61" s="395" t="s">
        <v>226</v>
      </c>
      <c r="K61" s="409"/>
      <c r="L61" s="410"/>
      <c r="M61" s="410"/>
      <c r="N61" s="411"/>
      <c r="O61" s="407">
        <v>60</v>
      </c>
      <c r="P61" s="408"/>
      <c r="Q61" s="408"/>
      <c r="R61" s="395" t="s">
        <v>226</v>
      </c>
      <c r="S61" s="409"/>
      <c r="T61" s="410"/>
      <c r="U61" s="410"/>
      <c r="V61" s="412"/>
    </row>
    <row r="62" spans="2:22" ht="14.25">
      <c r="B62" s="18"/>
      <c r="C62" s="206" t="s">
        <v>232</v>
      </c>
      <c r="D62" s="206"/>
      <c r="E62" s="206"/>
      <c r="F62" s="206" t="s">
        <v>233</v>
      </c>
      <c r="G62" s="206"/>
      <c r="H62" s="206"/>
      <c r="I62" s="148" t="s">
        <v>234</v>
      </c>
      <c r="J62" s="149"/>
      <c r="K62" s="149"/>
      <c r="L62" s="150"/>
      <c r="M62" s="148" t="s">
        <v>221</v>
      </c>
      <c r="N62" s="149"/>
      <c r="O62" s="149"/>
      <c r="P62" s="149"/>
      <c r="Q62" s="150"/>
      <c r="R62" s="95" t="s">
        <v>212</v>
      </c>
      <c r="S62" s="96"/>
      <c r="T62" s="362" t="str">
        <f>S46</f>
        <v>20??</v>
      </c>
      <c r="U62" s="362"/>
      <c r="V62" s="125" t="s">
        <v>214</v>
      </c>
    </row>
    <row r="63" spans="2:22" ht="14.25">
      <c r="B63" s="18"/>
      <c r="C63" s="206"/>
      <c r="D63" s="206"/>
      <c r="E63" s="206"/>
      <c r="F63" s="206"/>
      <c r="G63" s="206"/>
      <c r="H63" s="206"/>
      <c r="I63" s="116" t="s">
        <v>235</v>
      </c>
      <c r="J63" s="117"/>
      <c r="K63" s="117"/>
      <c r="L63" s="118"/>
      <c r="M63" s="116"/>
      <c r="N63" s="117"/>
      <c r="O63" s="117"/>
      <c r="P63" s="117"/>
      <c r="Q63" s="118"/>
      <c r="R63" s="97"/>
      <c r="S63" s="98"/>
      <c r="T63" s="365"/>
      <c r="U63" s="365"/>
      <c r="V63" s="126"/>
    </row>
    <row r="64" spans="2:22" ht="14.25">
      <c r="B64" s="18"/>
      <c r="C64" s="148" t="s">
        <v>236</v>
      </c>
      <c r="D64" s="149"/>
      <c r="E64" s="150"/>
      <c r="F64" s="413" t="s">
        <v>237</v>
      </c>
      <c r="G64" s="414"/>
      <c r="H64" s="415"/>
      <c r="I64" s="413" t="s">
        <v>238</v>
      </c>
      <c r="J64" s="414"/>
      <c r="K64" s="414"/>
      <c r="L64" s="415"/>
      <c r="M64" s="416">
        <v>0</v>
      </c>
      <c r="N64" s="417"/>
      <c r="O64" s="417"/>
      <c r="P64" s="417"/>
      <c r="Q64" s="7" t="s">
        <v>226</v>
      </c>
      <c r="R64" s="418">
        <v>10</v>
      </c>
      <c r="S64" s="419"/>
      <c r="T64" s="419"/>
      <c r="U64" s="419"/>
      <c r="V64" s="420" t="s">
        <v>226</v>
      </c>
    </row>
    <row r="65" spans="2:22" ht="14.25">
      <c r="B65" s="18"/>
      <c r="C65" s="151"/>
      <c r="D65" s="152"/>
      <c r="E65" s="153"/>
      <c r="F65" s="421" t="s">
        <v>239</v>
      </c>
      <c r="G65" s="422"/>
      <c r="H65" s="423"/>
      <c r="I65" s="107"/>
      <c r="J65" s="108"/>
      <c r="K65" s="108"/>
      <c r="L65" s="154"/>
      <c r="M65" s="424"/>
      <c r="N65" s="425"/>
      <c r="O65" s="425"/>
      <c r="P65" s="425"/>
      <c r="Q65" s="8"/>
      <c r="R65" s="426"/>
      <c r="S65" s="427"/>
      <c r="T65" s="427"/>
      <c r="U65" s="427"/>
      <c r="V65" s="16"/>
    </row>
    <row r="66" spans="2:22" ht="14.25">
      <c r="B66" s="18"/>
      <c r="C66" s="116"/>
      <c r="D66" s="117"/>
      <c r="E66" s="118"/>
      <c r="F66" s="116"/>
      <c r="G66" s="117"/>
      <c r="H66" s="118"/>
      <c r="I66" s="244"/>
      <c r="J66" s="245"/>
      <c r="K66" s="245"/>
      <c r="L66" s="246"/>
      <c r="M66" s="97"/>
      <c r="N66" s="98"/>
      <c r="O66" s="98"/>
      <c r="P66" s="98"/>
      <c r="Q66" s="428"/>
      <c r="R66" s="429"/>
      <c r="S66" s="430"/>
      <c r="T66" s="430"/>
      <c r="U66" s="430"/>
      <c r="V66" s="19"/>
    </row>
    <row r="67" spans="2:22" ht="14.25">
      <c r="B67" s="18"/>
      <c r="C67" s="148" t="s">
        <v>240</v>
      </c>
      <c r="D67" s="149"/>
      <c r="E67" s="150"/>
      <c r="F67" s="413" t="s">
        <v>237</v>
      </c>
      <c r="G67" s="414"/>
      <c r="H67" s="415"/>
      <c r="I67" s="413" t="s">
        <v>238</v>
      </c>
      <c r="J67" s="414"/>
      <c r="K67" s="414"/>
      <c r="L67" s="415"/>
      <c r="M67" s="416">
        <v>50</v>
      </c>
      <c r="N67" s="417"/>
      <c r="O67" s="417"/>
      <c r="P67" s="417"/>
      <c r="Q67" s="7" t="s">
        <v>226</v>
      </c>
      <c r="R67" s="416">
        <v>50</v>
      </c>
      <c r="S67" s="417"/>
      <c r="T67" s="417"/>
      <c r="U67" s="417"/>
      <c r="V67" s="420" t="s">
        <v>226</v>
      </c>
    </row>
    <row r="68" spans="2:22" ht="14.25">
      <c r="B68" s="18"/>
      <c r="C68" s="151"/>
      <c r="D68" s="152"/>
      <c r="E68" s="153"/>
      <c r="F68" s="421" t="s">
        <v>239</v>
      </c>
      <c r="G68" s="422"/>
      <c r="H68" s="423"/>
      <c r="I68" s="107"/>
      <c r="J68" s="108"/>
      <c r="K68" s="108"/>
      <c r="L68" s="154"/>
      <c r="M68" s="424"/>
      <c r="N68" s="425"/>
      <c r="O68" s="425"/>
      <c r="P68" s="425"/>
      <c r="Q68" s="8"/>
      <c r="R68" s="424"/>
      <c r="S68" s="425"/>
      <c r="T68" s="425"/>
      <c r="U68" s="425"/>
      <c r="V68" s="16"/>
    </row>
    <row r="69" spans="2:22" ht="15" thickBot="1">
      <c r="B69" s="18"/>
      <c r="C69" s="138"/>
      <c r="D69" s="139"/>
      <c r="E69" s="140"/>
      <c r="F69" s="138"/>
      <c r="G69" s="139"/>
      <c r="H69" s="140"/>
      <c r="I69" s="141"/>
      <c r="J69" s="142"/>
      <c r="K69" s="142"/>
      <c r="L69" s="143"/>
      <c r="M69" s="431"/>
      <c r="N69" s="432"/>
      <c r="O69" s="432"/>
      <c r="P69" s="432"/>
      <c r="Q69" s="9"/>
      <c r="R69" s="431"/>
      <c r="S69" s="432"/>
      <c r="T69" s="432"/>
      <c r="U69" s="432"/>
      <c r="V69" s="17"/>
    </row>
    <row r="70" spans="2:22" ht="15" thickTop="1">
      <c r="B70" s="18"/>
      <c r="C70" s="116" t="s">
        <v>241</v>
      </c>
      <c r="D70" s="117"/>
      <c r="E70" s="118"/>
      <c r="F70" s="225"/>
      <c r="G70" s="226"/>
      <c r="H70" s="227"/>
      <c r="I70" s="225"/>
      <c r="J70" s="226"/>
      <c r="K70" s="226"/>
      <c r="L70" s="227"/>
      <c r="M70" s="433">
        <v>50</v>
      </c>
      <c r="N70" s="434"/>
      <c r="O70" s="434"/>
      <c r="P70" s="434"/>
      <c r="Q70" s="428" t="s">
        <v>226</v>
      </c>
      <c r="R70" s="433">
        <v>60</v>
      </c>
      <c r="S70" s="434"/>
      <c r="T70" s="434"/>
      <c r="U70" s="434"/>
      <c r="V70" s="19" t="s">
        <v>226</v>
      </c>
    </row>
    <row r="71" spans="2:22" ht="14.25">
      <c r="B71" s="18"/>
      <c r="C71" s="248" t="s">
        <v>242</v>
      </c>
      <c r="D71" s="167"/>
      <c r="E71" s="247" t="s">
        <v>243</v>
      </c>
      <c r="F71" s="247"/>
      <c r="G71" s="247"/>
      <c r="H71" s="247" t="s">
        <v>244</v>
      </c>
      <c r="I71" s="247"/>
      <c r="J71" s="247"/>
      <c r="K71" s="247" t="s">
        <v>221</v>
      </c>
      <c r="L71" s="247"/>
      <c r="M71" s="247"/>
      <c r="N71" s="247"/>
      <c r="O71" s="247"/>
      <c r="P71" s="247"/>
      <c r="Q71" s="97" t="s">
        <v>212</v>
      </c>
      <c r="R71" s="98"/>
      <c r="S71" s="365" t="str">
        <f>T62</f>
        <v>20??</v>
      </c>
      <c r="T71" s="365"/>
      <c r="U71" s="365"/>
      <c r="V71" s="19" t="s">
        <v>214</v>
      </c>
    </row>
    <row r="72" spans="2:22" ht="14.25">
      <c r="B72" s="18"/>
      <c r="C72" s="248"/>
      <c r="D72" s="167"/>
      <c r="E72" s="206"/>
      <c r="F72" s="206"/>
      <c r="G72" s="206"/>
      <c r="H72" s="206"/>
      <c r="I72" s="206"/>
      <c r="J72" s="206"/>
      <c r="K72" s="254" t="s">
        <v>245</v>
      </c>
      <c r="L72" s="254"/>
      <c r="M72" s="254"/>
      <c r="N72" s="206" t="s">
        <v>223</v>
      </c>
      <c r="O72" s="206"/>
      <c r="P72" s="206"/>
      <c r="Q72" s="254" t="s">
        <v>245</v>
      </c>
      <c r="R72" s="254"/>
      <c r="S72" s="254"/>
      <c r="T72" s="206" t="s">
        <v>223</v>
      </c>
      <c r="U72" s="206"/>
      <c r="V72" s="255"/>
    </row>
    <row r="73" spans="2:22" ht="14.25">
      <c r="B73" s="18"/>
      <c r="C73" s="248"/>
      <c r="D73" s="167"/>
      <c r="E73" s="91"/>
      <c r="F73" s="92"/>
      <c r="G73" s="243"/>
      <c r="H73" s="91"/>
      <c r="I73" s="92"/>
      <c r="J73" s="243"/>
      <c r="K73" s="435"/>
      <c r="L73" s="436"/>
      <c r="M73" s="7"/>
      <c r="N73" s="437"/>
      <c r="O73" s="438"/>
      <c r="P73" s="7"/>
      <c r="Q73" s="435"/>
      <c r="R73" s="436"/>
      <c r="S73" s="7"/>
      <c r="T73" s="435"/>
      <c r="U73" s="436"/>
      <c r="V73" s="420"/>
    </row>
    <row r="74" spans="2:22" ht="14.25">
      <c r="B74" s="18"/>
      <c r="C74" s="248"/>
      <c r="D74" s="167"/>
      <c r="E74" s="107"/>
      <c r="F74" s="108"/>
      <c r="G74" s="154"/>
      <c r="H74" s="107"/>
      <c r="I74" s="108"/>
      <c r="J74" s="154"/>
      <c r="K74" s="424"/>
      <c r="L74" s="425"/>
      <c r="M74" s="8"/>
      <c r="N74" s="400"/>
      <c r="O74" s="401"/>
      <c r="P74" s="8"/>
      <c r="Q74" s="424"/>
      <c r="R74" s="425"/>
      <c r="S74" s="8"/>
      <c r="T74" s="424"/>
      <c r="U74" s="425"/>
      <c r="V74" s="16"/>
    </row>
    <row r="75" spans="2:22" ht="14.25">
      <c r="B75" s="18"/>
      <c r="C75" s="248"/>
      <c r="D75" s="167"/>
      <c r="E75" s="107"/>
      <c r="F75" s="108"/>
      <c r="G75" s="154"/>
      <c r="H75" s="107"/>
      <c r="I75" s="108"/>
      <c r="J75" s="154"/>
      <c r="K75" s="424"/>
      <c r="L75" s="425"/>
      <c r="M75" s="8"/>
      <c r="N75" s="400"/>
      <c r="O75" s="401"/>
      <c r="P75" s="8"/>
      <c r="Q75" s="424"/>
      <c r="R75" s="425"/>
      <c r="S75" s="8"/>
      <c r="T75" s="424"/>
      <c r="U75" s="425"/>
      <c r="V75" s="16"/>
    </row>
    <row r="76" spans="2:22" ht="14.25">
      <c r="B76" s="18"/>
      <c r="C76" s="248"/>
      <c r="D76" s="167"/>
      <c r="E76" s="107"/>
      <c r="F76" s="108"/>
      <c r="G76" s="154"/>
      <c r="H76" s="107"/>
      <c r="I76" s="108"/>
      <c r="J76" s="154"/>
      <c r="K76" s="424"/>
      <c r="L76" s="425"/>
      <c r="M76" s="8"/>
      <c r="N76" s="400"/>
      <c r="O76" s="401"/>
      <c r="P76" s="8"/>
      <c r="Q76" s="424"/>
      <c r="R76" s="425"/>
      <c r="S76" s="8"/>
      <c r="T76" s="424"/>
      <c r="U76" s="425"/>
      <c r="V76" s="16"/>
    </row>
    <row r="77" spans="2:22" ht="14.25">
      <c r="B77" s="18"/>
      <c r="C77" s="249"/>
      <c r="D77" s="250"/>
      <c r="E77" s="116"/>
      <c r="F77" s="117"/>
      <c r="G77" s="118"/>
      <c r="H77" s="116"/>
      <c r="I77" s="117"/>
      <c r="J77" s="118"/>
      <c r="K77" s="97"/>
      <c r="L77" s="98"/>
      <c r="M77" s="428"/>
      <c r="N77" s="439"/>
      <c r="O77" s="440"/>
      <c r="P77" s="428"/>
      <c r="Q77" s="97"/>
      <c r="R77" s="98"/>
      <c r="S77" s="428"/>
      <c r="T77" s="97"/>
      <c r="U77" s="98"/>
      <c r="V77" s="19"/>
    </row>
    <row r="78" spans="2:22" ht="14.25">
      <c r="B78" s="18"/>
      <c r="C78" s="261" t="s">
        <v>246</v>
      </c>
      <c r="D78" s="164"/>
      <c r="E78" s="206" t="s">
        <v>243</v>
      </c>
      <c r="F78" s="206"/>
      <c r="G78" s="206"/>
      <c r="H78" s="206" t="s">
        <v>244</v>
      </c>
      <c r="I78" s="206"/>
      <c r="J78" s="206"/>
      <c r="K78" s="206" t="s">
        <v>221</v>
      </c>
      <c r="L78" s="206"/>
      <c r="M78" s="206"/>
      <c r="N78" s="206"/>
      <c r="O78" s="206"/>
      <c r="P78" s="206"/>
      <c r="Q78" s="272" t="s">
        <v>212</v>
      </c>
      <c r="R78" s="273"/>
      <c r="S78" s="379" t="str">
        <f>S71</f>
        <v>20??</v>
      </c>
      <c r="T78" s="379"/>
      <c r="U78" s="379"/>
      <c r="V78" s="20" t="s">
        <v>214</v>
      </c>
    </row>
    <row r="79" spans="2:22" ht="14.25">
      <c r="B79" s="18"/>
      <c r="C79" s="248"/>
      <c r="D79" s="167"/>
      <c r="E79" s="413" t="s">
        <v>225</v>
      </c>
      <c r="F79" s="414"/>
      <c r="G79" s="415"/>
      <c r="H79" s="441" t="s">
        <v>247</v>
      </c>
      <c r="I79" s="442"/>
      <c r="J79" s="443"/>
      <c r="K79" s="416">
        <v>30</v>
      </c>
      <c r="L79" s="417"/>
      <c r="M79" s="417"/>
      <c r="N79" s="417"/>
      <c r="O79" s="417"/>
      <c r="P79" s="7" t="s">
        <v>226</v>
      </c>
      <c r="Q79" s="416">
        <v>100</v>
      </c>
      <c r="R79" s="417"/>
      <c r="S79" s="417"/>
      <c r="T79" s="417"/>
      <c r="U79" s="417"/>
      <c r="V79" s="420" t="s">
        <v>226</v>
      </c>
    </row>
    <row r="80" spans="2:22" ht="14.25">
      <c r="B80" s="18"/>
      <c r="C80" s="248"/>
      <c r="D80" s="167"/>
      <c r="E80" s="421"/>
      <c r="F80" s="422"/>
      <c r="G80" s="423"/>
      <c r="H80" s="421" t="s">
        <v>248</v>
      </c>
      <c r="I80" s="422"/>
      <c r="J80" s="423"/>
      <c r="K80" s="444">
        <v>30</v>
      </c>
      <c r="L80" s="445"/>
      <c r="M80" s="445"/>
      <c r="N80" s="445"/>
      <c r="O80" s="445"/>
      <c r="P80" s="8" t="s">
        <v>226</v>
      </c>
      <c r="Q80" s="444">
        <v>100</v>
      </c>
      <c r="R80" s="445"/>
      <c r="S80" s="445"/>
      <c r="T80" s="445"/>
      <c r="U80" s="445"/>
      <c r="V80" s="16" t="s">
        <v>226</v>
      </c>
    </row>
    <row r="81" spans="2:22" ht="14.25">
      <c r="B81" s="18"/>
      <c r="C81" s="248"/>
      <c r="D81" s="167"/>
      <c r="E81" s="107"/>
      <c r="F81" s="108"/>
      <c r="G81" s="154"/>
      <c r="H81" s="107"/>
      <c r="I81" s="108"/>
      <c r="J81" s="154"/>
      <c r="K81" s="424"/>
      <c r="L81" s="425"/>
      <c r="M81" s="425"/>
      <c r="N81" s="425"/>
      <c r="O81" s="425"/>
      <c r="P81" s="8"/>
      <c r="Q81" s="424"/>
      <c r="R81" s="425"/>
      <c r="S81" s="425"/>
      <c r="T81" s="425"/>
      <c r="U81" s="425"/>
      <c r="V81" s="16"/>
    </row>
    <row r="82" spans="2:22" ht="14.25">
      <c r="B82" s="18"/>
      <c r="C82" s="248"/>
      <c r="D82" s="167"/>
      <c r="E82" s="107"/>
      <c r="F82" s="108"/>
      <c r="G82" s="154"/>
      <c r="H82" s="107"/>
      <c r="I82" s="108"/>
      <c r="J82" s="154"/>
      <c r="K82" s="424"/>
      <c r="L82" s="425"/>
      <c r="M82" s="425"/>
      <c r="N82" s="425"/>
      <c r="O82" s="425"/>
      <c r="P82" s="8"/>
      <c r="Q82" s="424"/>
      <c r="R82" s="425"/>
      <c r="S82" s="425"/>
      <c r="T82" s="425"/>
      <c r="U82" s="425"/>
      <c r="V82" s="16"/>
    </row>
    <row r="83" spans="2:22" ht="15" thickBot="1">
      <c r="B83" s="18"/>
      <c r="C83" s="262"/>
      <c r="D83" s="263"/>
      <c r="E83" s="138"/>
      <c r="F83" s="139"/>
      <c r="G83" s="140"/>
      <c r="H83" s="138"/>
      <c r="I83" s="139"/>
      <c r="J83" s="140"/>
      <c r="K83" s="431"/>
      <c r="L83" s="432"/>
      <c r="M83" s="432"/>
      <c r="N83" s="432"/>
      <c r="O83" s="432"/>
      <c r="P83" s="9"/>
      <c r="Q83" s="431"/>
      <c r="R83" s="432"/>
      <c r="S83" s="432"/>
      <c r="T83" s="432"/>
      <c r="U83" s="432"/>
      <c r="V83" s="17"/>
    </row>
    <row r="84" spans="2:22" ht="15" thickTop="1">
      <c r="B84" s="18"/>
      <c r="C84" s="264" t="s">
        <v>249</v>
      </c>
      <c r="D84" s="264"/>
      <c r="E84" s="247" t="s">
        <v>250</v>
      </c>
      <c r="F84" s="247"/>
      <c r="G84" s="247"/>
      <c r="H84" s="247" t="s">
        <v>251</v>
      </c>
      <c r="I84" s="247"/>
      <c r="J84" s="247"/>
      <c r="K84" s="247" t="s">
        <v>221</v>
      </c>
      <c r="L84" s="247"/>
      <c r="M84" s="247"/>
      <c r="N84" s="247"/>
      <c r="O84" s="247"/>
      <c r="P84" s="247"/>
      <c r="Q84" s="97" t="s">
        <v>212</v>
      </c>
      <c r="R84" s="98"/>
      <c r="S84" s="365" t="str">
        <f>S78</f>
        <v>20??</v>
      </c>
      <c r="T84" s="365"/>
      <c r="U84" s="365"/>
      <c r="V84" s="19" t="s">
        <v>214</v>
      </c>
    </row>
    <row r="85" spans="2:22" ht="14.25">
      <c r="B85" s="18"/>
      <c r="C85" s="265"/>
      <c r="D85" s="265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148"/>
      <c r="R85" s="149"/>
      <c r="S85" s="149"/>
      <c r="T85" s="149"/>
      <c r="U85" s="149"/>
      <c r="V85" s="125"/>
    </row>
    <row r="86" spans="2:22" ht="14.25">
      <c r="B86" s="18"/>
      <c r="C86" s="265"/>
      <c r="D86" s="265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151"/>
      <c r="R86" s="152"/>
      <c r="S86" s="152"/>
      <c r="T86" s="152"/>
      <c r="U86" s="152"/>
      <c r="V86" s="286"/>
    </row>
    <row r="87" spans="2:22" ht="14.25">
      <c r="B87" s="18"/>
      <c r="C87" s="265"/>
      <c r="D87" s="265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151"/>
      <c r="R87" s="152"/>
      <c r="S87" s="152"/>
      <c r="T87" s="152"/>
      <c r="U87" s="152"/>
      <c r="V87" s="286"/>
    </row>
    <row r="88" spans="2:22" ht="14.25">
      <c r="B88" s="18"/>
      <c r="C88" s="265"/>
      <c r="D88" s="265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151"/>
      <c r="R88" s="152"/>
      <c r="S88" s="152"/>
      <c r="T88" s="152"/>
      <c r="U88" s="152"/>
      <c r="V88" s="286"/>
    </row>
    <row r="89" spans="2:22" ht="15" thickBot="1">
      <c r="B89" s="25"/>
      <c r="C89" s="266"/>
      <c r="D89" s="266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287"/>
      <c r="R89" s="288"/>
      <c r="S89" s="288"/>
      <c r="T89" s="288"/>
      <c r="U89" s="288"/>
      <c r="V89" s="289"/>
    </row>
    <row r="90" spans="2:22" ht="14.25">
      <c r="B90" s="241" t="s">
        <v>252</v>
      </c>
      <c r="C90" s="190" t="s">
        <v>253</v>
      </c>
      <c r="D90" s="190"/>
      <c r="E90" s="190"/>
      <c r="F90" s="190"/>
      <c r="G90" s="190"/>
      <c r="H90" s="190"/>
      <c r="I90" s="190"/>
      <c r="J90" s="191"/>
      <c r="K90" s="267" t="s">
        <v>254</v>
      </c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268"/>
    </row>
    <row r="91" spans="2:22" ht="14.25">
      <c r="B91" s="242"/>
      <c r="C91" s="117"/>
      <c r="D91" s="117"/>
      <c r="E91" s="117"/>
      <c r="F91" s="117"/>
      <c r="G91" s="117"/>
      <c r="H91" s="117"/>
      <c r="I91" s="117"/>
      <c r="J91" s="118"/>
      <c r="K91" s="269" t="s">
        <v>221</v>
      </c>
      <c r="L91" s="270"/>
      <c r="M91" s="270"/>
      <c r="N91" s="270"/>
      <c r="O91" s="270"/>
      <c r="P91" s="271"/>
      <c r="Q91" s="272" t="s">
        <v>212</v>
      </c>
      <c r="R91" s="273"/>
      <c r="S91" s="379" t="str">
        <f>S84</f>
        <v>20??</v>
      </c>
      <c r="T91" s="379"/>
      <c r="U91" s="379"/>
      <c r="V91" s="20" t="s">
        <v>214</v>
      </c>
    </row>
    <row r="92" spans="2:22" ht="14.25">
      <c r="B92" s="242"/>
      <c r="C92" s="414" t="s">
        <v>255</v>
      </c>
      <c r="D92" s="414"/>
      <c r="E92" s="414"/>
      <c r="F92" s="414"/>
      <c r="G92" s="414"/>
      <c r="H92" s="414"/>
      <c r="I92" s="414"/>
      <c r="J92" s="415"/>
      <c r="K92" s="413" t="s">
        <v>256</v>
      </c>
      <c r="L92" s="414"/>
      <c r="M92" s="414"/>
      <c r="N92" s="414"/>
      <c r="O92" s="414"/>
      <c r="P92" s="415"/>
      <c r="Q92" s="441" t="s">
        <v>257</v>
      </c>
      <c r="R92" s="442"/>
      <c r="S92" s="442"/>
      <c r="T92" s="442"/>
      <c r="U92" s="442"/>
      <c r="V92" s="446"/>
    </row>
    <row r="93" spans="2:22" ht="14.25">
      <c r="B93" s="242"/>
      <c r="C93" s="447" t="s">
        <v>258</v>
      </c>
      <c r="D93" s="447"/>
      <c r="E93" s="447"/>
      <c r="F93" s="447"/>
      <c r="G93" s="447"/>
      <c r="H93" s="447"/>
      <c r="I93" s="447"/>
      <c r="J93" s="448"/>
      <c r="K93" s="449" t="s">
        <v>259</v>
      </c>
      <c r="L93" s="447"/>
      <c r="M93" s="447"/>
      <c r="N93" s="447"/>
      <c r="O93" s="447"/>
      <c r="P93" s="448"/>
      <c r="Q93" s="449" t="s">
        <v>260</v>
      </c>
      <c r="R93" s="447"/>
      <c r="S93" s="447"/>
      <c r="T93" s="447"/>
      <c r="U93" s="447"/>
      <c r="V93" s="450"/>
    </row>
    <row r="94" spans="2:22" ht="14.25">
      <c r="B94" s="242"/>
      <c r="C94" s="447" t="s">
        <v>261</v>
      </c>
      <c r="D94" s="447"/>
      <c r="E94" s="447"/>
      <c r="F94" s="447"/>
      <c r="G94" s="447"/>
      <c r="H94" s="447"/>
      <c r="I94" s="447"/>
      <c r="J94" s="448"/>
      <c r="K94" s="449" t="s">
        <v>262</v>
      </c>
      <c r="L94" s="447"/>
      <c r="M94" s="447"/>
      <c r="N94" s="447"/>
      <c r="O94" s="447"/>
      <c r="P94" s="448"/>
      <c r="Q94" s="449" t="s">
        <v>263</v>
      </c>
      <c r="R94" s="447"/>
      <c r="S94" s="447"/>
      <c r="T94" s="447"/>
      <c r="U94" s="447"/>
      <c r="V94" s="450"/>
    </row>
    <row r="95" spans="2:22" ht="14.25">
      <c r="B95" s="242"/>
      <c r="C95" s="447" t="s">
        <v>264</v>
      </c>
      <c r="D95" s="447"/>
      <c r="E95" s="447"/>
      <c r="F95" s="447"/>
      <c r="G95" s="447"/>
      <c r="H95" s="447"/>
      <c r="I95" s="447"/>
      <c r="J95" s="448"/>
      <c r="K95" s="449" t="s">
        <v>265</v>
      </c>
      <c r="L95" s="447"/>
      <c r="M95" s="447"/>
      <c r="N95" s="447"/>
      <c r="O95" s="447"/>
      <c r="P95" s="448"/>
      <c r="Q95" s="449" t="s">
        <v>265</v>
      </c>
      <c r="R95" s="447"/>
      <c r="S95" s="447"/>
      <c r="T95" s="447"/>
      <c r="U95" s="447"/>
      <c r="V95" s="450"/>
    </row>
    <row r="96" spans="2:22" ht="14.25">
      <c r="B96" s="242"/>
      <c r="C96" s="447" t="s">
        <v>266</v>
      </c>
      <c r="D96" s="447"/>
      <c r="E96" s="447"/>
      <c r="F96" s="447"/>
      <c r="G96" s="447"/>
      <c r="H96" s="447"/>
      <c r="I96" s="447"/>
      <c r="J96" s="448"/>
      <c r="K96" s="449" t="s">
        <v>267</v>
      </c>
      <c r="L96" s="447"/>
      <c r="M96" s="447"/>
      <c r="N96" s="447"/>
      <c r="O96" s="447"/>
      <c r="P96" s="448"/>
      <c r="Q96" s="449" t="s">
        <v>268</v>
      </c>
      <c r="R96" s="447"/>
      <c r="S96" s="447"/>
      <c r="T96" s="447"/>
      <c r="U96" s="447"/>
      <c r="V96" s="450"/>
    </row>
    <row r="97" spans="2:22" ht="14.25">
      <c r="B97" s="242"/>
      <c r="C97" s="421" t="s">
        <v>269</v>
      </c>
      <c r="D97" s="422"/>
      <c r="E97" s="422"/>
      <c r="F97" s="422"/>
      <c r="G97" s="422"/>
      <c r="H97" s="422"/>
      <c r="I97" s="422"/>
      <c r="J97" s="423"/>
      <c r="K97" s="421" t="s">
        <v>267</v>
      </c>
      <c r="L97" s="422"/>
      <c r="M97" s="422"/>
      <c r="N97" s="422"/>
      <c r="O97" s="422"/>
      <c r="P97" s="423"/>
      <c r="Q97" s="421" t="s">
        <v>265</v>
      </c>
      <c r="R97" s="422"/>
      <c r="S97" s="422"/>
      <c r="T97" s="422"/>
      <c r="U97" s="422"/>
      <c r="V97" s="451"/>
    </row>
    <row r="98" spans="2:22" ht="14.25">
      <c r="B98" s="242"/>
      <c r="C98" s="421" t="s">
        <v>270</v>
      </c>
      <c r="D98" s="422"/>
      <c r="E98" s="422"/>
      <c r="F98" s="422"/>
      <c r="G98" s="422"/>
      <c r="H98" s="422"/>
      <c r="I98" s="422"/>
      <c r="J98" s="423"/>
      <c r="K98" s="421" t="s">
        <v>267</v>
      </c>
      <c r="L98" s="422"/>
      <c r="M98" s="422"/>
      <c r="N98" s="422"/>
      <c r="O98" s="422"/>
      <c r="P98" s="423"/>
      <c r="Q98" s="421" t="s">
        <v>271</v>
      </c>
      <c r="R98" s="422"/>
      <c r="S98" s="422"/>
      <c r="T98" s="422"/>
      <c r="U98" s="422"/>
      <c r="V98" s="451"/>
    </row>
    <row r="99" spans="2:22" ht="14.25">
      <c r="B99" s="242"/>
      <c r="C99" s="421" t="s">
        <v>272</v>
      </c>
      <c r="D99" s="422"/>
      <c r="E99" s="422"/>
      <c r="F99" s="422"/>
      <c r="G99" s="422"/>
      <c r="H99" s="422"/>
      <c r="I99" s="422"/>
      <c r="J99" s="423"/>
      <c r="K99" s="421" t="s">
        <v>267</v>
      </c>
      <c r="L99" s="422"/>
      <c r="M99" s="422"/>
      <c r="N99" s="422"/>
      <c r="O99" s="422"/>
      <c r="P99" s="423"/>
      <c r="Q99" s="421" t="s">
        <v>273</v>
      </c>
      <c r="R99" s="422"/>
      <c r="S99" s="422"/>
      <c r="T99" s="422"/>
      <c r="U99" s="422"/>
      <c r="V99" s="451"/>
    </row>
    <row r="100" spans="2:22" ht="14.25">
      <c r="B100" s="242"/>
      <c r="C100" s="452"/>
      <c r="D100" s="452"/>
      <c r="E100" s="452"/>
      <c r="F100" s="452"/>
      <c r="G100" s="452"/>
      <c r="H100" s="452"/>
      <c r="I100" s="452"/>
      <c r="J100" s="453"/>
      <c r="K100" s="454"/>
      <c r="L100" s="452"/>
      <c r="M100" s="452"/>
      <c r="N100" s="452"/>
      <c r="O100" s="452"/>
      <c r="P100" s="453"/>
      <c r="Q100" s="454"/>
      <c r="R100" s="452"/>
      <c r="S100" s="452"/>
      <c r="T100" s="452"/>
      <c r="U100" s="452"/>
      <c r="V100" s="455"/>
    </row>
    <row r="101" spans="2:22" ht="14.25">
      <c r="B101" s="242"/>
      <c r="C101" s="452"/>
      <c r="D101" s="452"/>
      <c r="E101" s="452"/>
      <c r="F101" s="452"/>
      <c r="G101" s="452"/>
      <c r="H101" s="452"/>
      <c r="I101" s="452"/>
      <c r="J101" s="453"/>
      <c r="K101" s="454"/>
      <c r="L101" s="452"/>
      <c r="M101" s="452"/>
      <c r="N101" s="452"/>
      <c r="O101" s="452"/>
      <c r="P101" s="453"/>
      <c r="Q101" s="454"/>
      <c r="R101" s="452"/>
      <c r="S101" s="452"/>
      <c r="T101" s="452"/>
      <c r="U101" s="452"/>
      <c r="V101" s="455"/>
    </row>
    <row r="102" spans="2:22" ht="14.25">
      <c r="B102" s="242"/>
      <c r="C102" s="452"/>
      <c r="D102" s="452"/>
      <c r="E102" s="452"/>
      <c r="F102" s="452"/>
      <c r="G102" s="452"/>
      <c r="H102" s="452"/>
      <c r="I102" s="452"/>
      <c r="J102" s="453"/>
      <c r="K102" s="454"/>
      <c r="L102" s="452"/>
      <c r="M102" s="452"/>
      <c r="N102" s="452"/>
      <c r="O102" s="452"/>
      <c r="P102" s="453"/>
      <c r="Q102" s="454"/>
      <c r="R102" s="452"/>
      <c r="S102" s="452"/>
      <c r="T102" s="452"/>
      <c r="U102" s="452"/>
      <c r="V102" s="455"/>
    </row>
    <row r="103" spans="2:22" ht="15" thickBot="1">
      <c r="B103" s="298"/>
      <c r="C103" s="288"/>
      <c r="D103" s="288"/>
      <c r="E103" s="288"/>
      <c r="F103" s="288"/>
      <c r="G103" s="288"/>
      <c r="H103" s="288"/>
      <c r="I103" s="288"/>
      <c r="J103" s="320"/>
      <c r="K103" s="287"/>
      <c r="L103" s="288"/>
      <c r="M103" s="288"/>
      <c r="N103" s="288"/>
      <c r="O103" s="288"/>
      <c r="P103" s="320"/>
      <c r="Q103" s="287"/>
      <c r="R103" s="288"/>
      <c r="S103" s="288"/>
      <c r="T103" s="288"/>
      <c r="U103" s="288"/>
      <c r="V103" s="289"/>
    </row>
    <row r="104" spans="2:22" ht="14.25">
      <c r="B104" s="237" t="s">
        <v>274</v>
      </c>
      <c r="C104" s="236"/>
      <c r="D104" s="236"/>
      <c r="E104" s="236"/>
      <c r="F104" s="236"/>
      <c r="G104" s="236"/>
      <c r="H104" s="236"/>
      <c r="I104" s="456" t="s">
        <v>275</v>
      </c>
      <c r="J104" s="457"/>
      <c r="K104" s="457"/>
      <c r="L104" s="457"/>
      <c r="M104" s="457"/>
      <c r="N104" s="457"/>
      <c r="O104" s="457"/>
      <c r="P104" s="457"/>
      <c r="Q104" s="457"/>
      <c r="R104" s="457"/>
      <c r="S104" s="457"/>
      <c r="T104" s="457"/>
      <c r="U104" s="457"/>
      <c r="V104" s="458"/>
    </row>
    <row r="105" spans="2:22" ht="14.25">
      <c r="B105" s="278"/>
      <c r="C105" s="247"/>
      <c r="D105" s="247"/>
      <c r="E105" s="247"/>
      <c r="F105" s="247"/>
      <c r="G105" s="247"/>
      <c r="H105" s="247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60"/>
    </row>
    <row r="106" spans="2:22" ht="14.25">
      <c r="B106" s="278"/>
      <c r="C106" s="247"/>
      <c r="D106" s="247"/>
      <c r="E106" s="247"/>
      <c r="F106" s="247"/>
      <c r="G106" s="247"/>
      <c r="H106" s="247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60"/>
    </row>
    <row r="107" spans="2:22" ht="14.25">
      <c r="B107" s="279"/>
      <c r="C107" s="206"/>
      <c r="D107" s="206"/>
      <c r="E107" s="206"/>
      <c r="F107" s="206"/>
      <c r="G107" s="206"/>
      <c r="H107" s="206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2"/>
    </row>
    <row r="108" spans="2:22" ht="15" thickBot="1">
      <c r="B108" s="280"/>
      <c r="C108" s="158"/>
      <c r="D108" s="158"/>
      <c r="E108" s="158"/>
      <c r="F108" s="158"/>
      <c r="G108" s="158"/>
      <c r="H108" s="158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4"/>
    </row>
    <row r="109" spans="2:22" ht="14.25">
      <c r="B109" s="295" t="s">
        <v>276</v>
      </c>
      <c r="C109" s="296"/>
      <c r="D109" s="296"/>
      <c r="E109" s="296"/>
      <c r="F109" s="296"/>
      <c r="G109" s="296"/>
      <c r="H109" s="297"/>
      <c r="I109" s="457" t="s">
        <v>277</v>
      </c>
      <c r="J109" s="457"/>
      <c r="K109" s="457"/>
      <c r="L109" s="457"/>
      <c r="M109" s="457"/>
      <c r="N109" s="457"/>
      <c r="O109" s="457"/>
      <c r="P109" s="457"/>
      <c r="Q109" s="457"/>
      <c r="R109" s="457"/>
      <c r="S109" s="457"/>
      <c r="T109" s="457"/>
      <c r="U109" s="457"/>
      <c r="V109" s="458"/>
    </row>
    <row r="110" spans="2:22" ht="14.25">
      <c r="B110" s="165"/>
      <c r="C110" s="166"/>
      <c r="D110" s="166"/>
      <c r="E110" s="166"/>
      <c r="F110" s="166"/>
      <c r="G110" s="166"/>
      <c r="H110" s="167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2"/>
    </row>
    <row r="111" spans="2:22" ht="14.25">
      <c r="B111" s="165"/>
      <c r="C111" s="166"/>
      <c r="D111" s="166"/>
      <c r="E111" s="166"/>
      <c r="F111" s="166"/>
      <c r="G111" s="166"/>
      <c r="H111" s="167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2"/>
    </row>
    <row r="112" spans="2:22" ht="14.25">
      <c r="B112" s="165"/>
      <c r="C112" s="166"/>
      <c r="D112" s="166"/>
      <c r="E112" s="166"/>
      <c r="F112" s="166"/>
      <c r="G112" s="166"/>
      <c r="H112" s="167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2"/>
    </row>
    <row r="113" spans="2:22" ht="15" thickBot="1">
      <c r="B113" s="168"/>
      <c r="C113" s="169"/>
      <c r="D113" s="169"/>
      <c r="E113" s="169"/>
      <c r="F113" s="169"/>
      <c r="G113" s="169"/>
      <c r="H113" s="170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4"/>
    </row>
    <row r="114" spans="2:22" ht="14.25">
      <c r="B114" s="241" t="s">
        <v>278</v>
      </c>
      <c r="C114" s="189" t="s">
        <v>279</v>
      </c>
      <c r="D114" s="190"/>
      <c r="E114" s="190"/>
      <c r="F114" s="191"/>
      <c r="G114" s="189" t="s">
        <v>280</v>
      </c>
      <c r="H114" s="190"/>
      <c r="I114" s="190"/>
      <c r="J114" s="191"/>
      <c r="K114" s="189" t="s">
        <v>281</v>
      </c>
      <c r="L114" s="190"/>
      <c r="M114" s="190"/>
      <c r="N114" s="191"/>
      <c r="O114" s="189" t="s">
        <v>282</v>
      </c>
      <c r="P114" s="190"/>
      <c r="Q114" s="190"/>
      <c r="R114" s="191"/>
      <c r="S114" s="189" t="s">
        <v>283</v>
      </c>
      <c r="T114" s="190"/>
      <c r="U114" s="190"/>
      <c r="V114" s="299"/>
    </row>
    <row r="115" spans="2:22" ht="14.25">
      <c r="B115" s="242"/>
      <c r="C115" s="260" t="s">
        <v>284</v>
      </c>
      <c r="D115" s="90"/>
      <c r="E115" s="90"/>
      <c r="F115" s="208"/>
      <c r="G115" s="116"/>
      <c r="H115" s="117"/>
      <c r="I115" s="117"/>
      <c r="J115" s="118"/>
      <c r="K115" s="116"/>
      <c r="L115" s="117"/>
      <c r="M115" s="117"/>
      <c r="N115" s="118"/>
      <c r="O115" s="116"/>
      <c r="P115" s="117"/>
      <c r="Q115" s="117"/>
      <c r="R115" s="118"/>
      <c r="S115" s="116"/>
      <c r="T115" s="117"/>
      <c r="U115" s="117"/>
      <c r="V115" s="126"/>
    </row>
    <row r="116" spans="2:22" ht="14.25">
      <c r="B116" s="242"/>
      <c r="C116" s="465" t="s">
        <v>285</v>
      </c>
      <c r="D116" s="466"/>
      <c r="E116" s="466"/>
      <c r="F116" s="467"/>
      <c r="G116" s="413" t="s">
        <v>286</v>
      </c>
      <c r="H116" s="414"/>
      <c r="I116" s="414"/>
      <c r="J116" s="415"/>
      <c r="K116" s="468">
        <v>2</v>
      </c>
      <c r="L116" s="469" t="s">
        <v>287</v>
      </c>
      <c r="M116" s="470">
        <v>1</v>
      </c>
      <c r="N116" s="471" t="s">
        <v>288</v>
      </c>
      <c r="O116" s="388">
        <v>2800</v>
      </c>
      <c r="P116" s="389"/>
      <c r="Q116" s="389"/>
      <c r="R116" s="472" t="s">
        <v>216</v>
      </c>
      <c r="S116" s="465" t="s">
        <v>289</v>
      </c>
      <c r="T116" s="466"/>
      <c r="U116" s="466"/>
      <c r="V116" s="473"/>
    </row>
    <row r="117" spans="2:22" ht="14.25">
      <c r="B117" s="242"/>
      <c r="C117" s="474" t="s">
        <v>290</v>
      </c>
      <c r="D117" s="475"/>
      <c r="E117" s="475"/>
      <c r="F117" s="476"/>
      <c r="G117" s="421" t="s">
        <v>265</v>
      </c>
      <c r="H117" s="422"/>
      <c r="I117" s="422"/>
      <c r="J117" s="423"/>
      <c r="K117" s="477">
        <v>2</v>
      </c>
      <c r="L117" s="478" t="s">
        <v>287</v>
      </c>
      <c r="M117" s="479">
        <v>8</v>
      </c>
      <c r="N117" s="480" t="s">
        <v>291</v>
      </c>
      <c r="O117" s="396">
        <v>1000</v>
      </c>
      <c r="P117" s="397"/>
      <c r="Q117" s="397"/>
      <c r="R117" s="481" t="s">
        <v>216</v>
      </c>
      <c r="S117" s="474" t="s">
        <v>289</v>
      </c>
      <c r="T117" s="475"/>
      <c r="U117" s="475"/>
      <c r="V117" s="482"/>
    </row>
    <row r="118" spans="2:22" ht="14.25">
      <c r="B118" s="242"/>
      <c r="C118" s="483" t="s">
        <v>292</v>
      </c>
      <c r="D118" s="484"/>
      <c r="E118" s="484"/>
      <c r="F118" s="485"/>
      <c r="G118" s="486" t="s">
        <v>265</v>
      </c>
      <c r="H118" s="349"/>
      <c r="I118" s="349"/>
      <c r="J118" s="487"/>
      <c r="K118" s="488">
        <v>2</v>
      </c>
      <c r="L118" s="489" t="s">
        <v>287</v>
      </c>
      <c r="M118" s="490">
        <v>5</v>
      </c>
      <c r="N118" s="491" t="s">
        <v>291</v>
      </c>
      <c r="O118" s="492">
        <v>500</v>
      </c>
      <c r="P118" s="493"/>
      <c r="Q118" s="493"/>
      <c r="R118" s="494" t="s">
        <v>216</v>
      </c>
      <c r="S118" s="483" t="s">
        <v>289</v>
      </c>
      <c r="T118" s="484"/>
      <c r="U118" s="484"/>
      <c r="V118" s="495"/>
    </row>
    <row r="119" spans="2:22" ht="14.25">
      <c r="B119" s="242"/>
      <c r="C119" s="474" t="s">
        <v>293</v>
      </c>
      <c r="D119" s="475"/>
      <c r="E119" s="475"/>
      <c r="F119" s="476"/>
      <c r="G119" s="421" t="s">
        <v>265</v>
      </c>
      <c r="H119" s="422"/>
      <c r="I119" s="422"/>
      <c r="J119" s="423"/>
      <c r="K119" s="477">
        <v>3</v>
      </c>
      <c r="L119" s="478" t="s">
        <v>287</v>
      </c>
      <c r="M119" s="479">
        <v>8</v>
      </c>
      <c r="N119" s="480" t="s">
        <v>291</v>
      </c>
      <c r="O119" s="396" t="s">
        <v>267</v>
      </c>
      <c r="P119" s="397"/>
      <c r="Q119" s="397"/>
      <c r="R119" s="481" t="s">
        <v>216</v>
      </c>
      <c r="S119" s="474" t="s">
        <v>294</v>
      </c>
      <c r="T119" s="475"/>
      <c r="U119" s="475"/>
      <c r="V119" s="482"/>
    </row>
    <row r="120" spans="2:22" ht="14.25">
      <c r="B120" s="242"/>
      <c r="C120" s="474" t="s">
        <v>295</v>
      </c>
      <c r="D120" s="475"/>
      <c r="E120" s="475"/>
      <c r="F120" s="476"/>
      <c r="G120" s="421" t="s">
        <v>296</v>
      </c>
      <c r="H120" s="422"/>
      <c r="I120" s="422"/>
      <c r="J120" s="423"/>
      <c r="K120" s="477">
        <v>3</v>
      </c>
      <c r="L120" s="478" t="s">
        <v>287</v>
      </c>
      <c r="M120" s="479">
        <v>4</v>
      </c>
      <c r="N120" s="480" t="s">
        <v>291</v>
      </c>
      <c r="O120" s="396">
        <v>5000</v>
      </c>
      <c r="P120" s="397"/>
      <c r="Q120" s="397"/>
      <c r="R120" s="481" t="s">
        <v>216</v>
      </c>
      <c r="S120" s="474" t="s">
        <v>297</v>
      </c>
      <c r="T120" s="475"/>
      <c r="U120" s="475"/>
      <c r="V120" s="482"/>
    </row>
    <row r="121" spans="2:22" ht="14.25">
      <c r="B121" s="242"/>
      <c r="C121" s="109"/>
      <c r="D121" s="110"/>
      <c r="E121" s="110"/>
      <c r="F121" s="155"/>
      <c r="G121" s="107"/>
      <c r="H121" s="108"/>
      <c r="I121" s="108"/>
      <c r="J121" s="154"/>
      <c r="K121" s="496"/>
      <c r="L121" s="478"/>
      <c r="M121" s="478"/>
      <c r="N121" s="480"/>
      <c r="O121" s="400"/>
      <c r="P121" s="401"/>
      <c r="Q121" s="401"/>
      <c r="R121" s="481"/>
      <c r="S121" s="107"/>
      <c r="T121" s="108"/>
      <c r="U121" s="108"/>
      <c r="V121" s="497"/>
    </row>
    <row r="122" spans="2:22" ht="14.25">
      <c r="B122" s="242"/>
      <c r="C122" s="109"/>
      <c r="D122" s="110"/>
      <c r="E122" s="110"/>
      <c r="F122" s="155"/>
      <c r="G122" s="107"/>
      <c r="H122" s="108"/>
      <c r="I122" s="108"/>
      <c r="J122" s="154"/>
      <c r="K122" s="496"/>
      <c r="L122" s="478"/>
      <c r="M122" s="478"/>
      <c r="N122" s="480"/>
      <c r="O122" s="400"/>
      <c r="P122" s="401"/>
      <c r="Q122" s="401"/>
      <c r="R122" s="481"/>
      <c r="S122" s="107"/>
      <c r="T122" s="108"/>
      <c r="U122" s="108"/>
      <c r="V122" s="497"/>
    </row>
    <row r="123" spans="2:22" ht="14.25">
      <c r="B123" s="242"/>
      <c r="C123" s="109"/>
      <c r="D123" s="110"/>
      <c r="E123" s="110"/>
      <c r="F123" s="155"/>
      <c r="G123" s="107"/>
      <c r="H123" s="108"/>
      <c r="I123" s="108"/>
      <c r="J123" s="154"/>
      <c r="K123" s="496"/>
      <c r="L123" s="478"/>
      <c r="M123" s="478"/>
      <c r="N123" s="480"/>
      <c r="O123" s="400"/>
      <c r="P123" s="401"/>
      <c r="Q123" s="401"/>
      <c r="R123" s="481"/>
      <c r="S123" s="107"/>
      <c r="T123" s="108"/>
      <c r="U123" s="108"/>
      <c r="V123" s="497"/>
    </row>
    <row r="124" spans="2:22" ht="14.25">
      <c r="B124" s="242"/>
      <c r="C124" s="109"/>
      <c r="D124" s="110"/>
      <c r="E124" s="110"/>
      <c r="F124" s="155"/>
      <c r="G124" s="107"/>
      <c r="H124" s="108"/>
      <c r="I124" s="108"/>
      <c r="J124" s="154"/>
      <c r="K124" s="496"/>
      <c r="L124" s="478"/>
      <c r="M124" s="478"/>
      <c r="N124" s="480"/>
      <c r="O124" s="400"/>
      <c r="P124" s="401"/>
      <c r="Q124" s="401"/>
      <c r="R124" s="481"/>
      <c r="S124" s="107"/>
      <c r="T124" s="108"/>
      <c r="U124" s="108"/>
      <c r="V124" s="497"/>
    </row>
    <row r="125" spans="2:22" ht="14.25">
      <c r="B125" s="242"/>
      <c r="C125" s="109"/>
      <c r="D125" s="110"/>
      <c r="E125" s="110"/>
      <c r="F125" s="155"/>
      <c r="G125" s="107"/>
      <c r="H125" s="108"/>
      <c r="I125" s="108"/>
      <c r="J125" s="154"/>
      <c r="K125" s="496"/>
      <c r="L125" s="478"/>
      <c r="M125" s="478"/>
      <c r="N125" s="480"/>
      <c r="O125" s="400"/>
      <c r="P125" s="401"/>
      <c r="Q125" s="401"/>
      <c r="R125" s="481"/>
      <c r="S125" s="107"/>
      <c r="T125" s="108"/>
      <c r="U125" s="108"/>
      <c r="V125" s="497"/>
    </row>
    <row r="126" spans="2:22" ht="15" thickBot="1">
      <c r="B126" s="298"/>
      <c r="C126" s="302"/>
      <c r="D126" s="303"/>
      <c r="E126" s="303"/>
      <c r="F126" s="304"/>
      <c r="G126" s="498"/>
      <c r="H126" s="499"/>
      <c r="I126" s="499"/>
      <c r="J126" s="500"/>
      <c r="K126" s="501"/>
      <c r="L126" s="502"/>
      <c r="M126" s="502"/>
      <c r="N126" s="503"/>
      <c r="O126" s="504"/>
      <c r="P126" s="505"/>
      <c r="Q126" s="505"/>
      <c r="R126" s="506"/>
      <c r="S126" s="498"/>
      <c r="T126" s="499"/>
      <c r="U126" s="499"/>
      <c r="V126" s="507"/>
    </row>
    <row r="127" spans="2:22" ht="14.25">
      <c r="B127" s="241" t="s">
        <v>298</v>
      </c>
      <c r="C127" s="190" t="s">
        <v>177</v>
      </c>
      <c r="D127" s="190"/>
      <c r="E127" s="191"/>
      <c r="F127" s="189" t="s">
        <v>299</v>
      </c>
      <c r="G127" s="191"/>
      <c r="H127" s="313" t="s">
        <v>300</v>
      </c>
      <c r="I127" s="314"/>
      <c r="J127" s="315"/>
      <c r="K127" s="190" t="s">
        <v>221</v>
      </c>
      <c r="L127" s="190"/>
      <c r="M127" s="190"/>
      <c r="N127" s="190"/>
      <c r="O127" s="190"/>
      <c r="P127" s="190"/>
      <c r="Q127" s="267" t="s">
        <v>301</v>
      </c>
      <c r="R127" s="171"/>
      <c r="S127" s="171"/>
      <c r="T127" s="171"/>
      <c r="U127" s="171"/>
      <c r="V127" s="268"/>
    </row>
    <row r="128" spans="2:22" ht="14.25">
      <c r="B128" s="242"/>
      <c r="C128" s="308" t="s">
        <v>302</v>
      </c>
      <c r="D128" s="308"/>
      <c r="E128" s="309"/>
      <c r="F128" s="151"/>
      <c r="G128" s="153"/>
      <c r="H128" s="307" t="s">
        <v>303</v>
      </c>
      <c r="I128" s="308"/>
      <c r="J128" s="309"/>
      <c r="K128" s="148" t="s">
        <v>304</v>
      </c>
      <c r="L128" s="149"/>
      <c r="M128" s="150"/>
      <c r="N128" s="148" t="s">
        <v>305</v>
      </c>
      <c r="O128" s="149"/>
      <c r="P128" s="150"/>
      <c r="Q128" s="148" t="s">
        <v>304</v>
      </c>
      <c r="R128" s="149"/>
      <c r="S128" s="150"/>
      <c r="T128" s="148" t="s">
        <v>305</v>
      </c>
      <c r="U128" s="149"/>
      <c r="V128" s="125"/>
    </row>
    <row r="129" spans="2:22" ht="14.25">
      <c r="B129" s="242"/>
      <c r="C129" s="308"/>
      <c r="D129" s="308"/>
      <c r="E129" s="309"/>
      <c r="F129" s="116"/>
      <c r="G129" s="118"/>
      <c r="H129" s="310"/>
      <c r="I129" s="311"/>
      <c r="J129" s="312"/>
      <c r="K129" s="116"/>
      <c r="L129" s="117"/>
      <c r="M129" s="118"/>
      <c r="N129" s="116" t="s">
        <v>306</v>
      </c>
      <c r="O129" s="117"/>
      <c r="P129" s="118"/>
      <c r="Q129" s="116"/>
      <c r="R129" s="117"/>
      <c r="S129" s="118"/>
      <c r="T129" s="116" t="s">
        <v>306</v>
      </c>
      <c r="U129" s="117"/>
      <c r="V129" s="126"/>
    </row>
    <row r="130" spans="2:22" ht="14.25">
      <c r="B130" s="242"/>
      <c r="C130" s="508"/>
      <c r="D130" s="509"/>
      <c r="E130" s="510"/>
      <c r="F130" s="361"/>
      <c r="G130" s="511"/>
      <c r="H130" s="512" t="s">
        <v>307</v>
      </c>
      <c r="I130" s="513"/>
      <c r="J130" s="514"/>
      <c r="K130" s="508"/>
      <c r="L130" s="509"/>
      <c r="M130" s="510"/>
      <c r="N130" s="515"/>
      <c r="O130" s="516"/>
      <c r="P130" s="40"/>
      <c r="Q130" s="508"/>
      <c r="R130" s="509"/>
      <c r="S130" s="510"/>
      <c r="T130" s="515"/>
      <c r="U130" s="516"/>
      <c r="V130" s="21"/>
    </row>
    <row r="131" spans="2:22" ht="14.25">
      <c r="B131" s="242"/>
      <c r="C131" s="517" t="s">
        <v>178</v>
      </c>
      <c r="D131" s="518"/>
      <c r="E131" s="519"/>
      <c r="F131" s="517" t="s">
        <v>182</v>
      </c>
      <c r="G131" s="519"/>
      <c r="H131" s="449" t="s">
        <v>308</v>
      </c>
      <c r="I131" s="447"/>
      <c r="J131" s="448"/>
      <c r="K131" s="517" t="s">
        <v>309</v>
      </c>
      <c r="L131" s="518"/>
      <c r="M131" s="519"/>
      <c r="N131" s="520">
        <v>250</v>
      </c>
      <c r="O131" s="521"/>
      <c r="P131" s="41" t="s">
        <v>310</v>
      </c>
      <c r="Q131" s="517" t="s">
        <v>309</v>
      </c>
      <c r="R131" s="518"/>
      <c r="S131" s="519"/>
      <c r="T131" s="520">
        <v>250</v>
      </c>
      <c r="U131" s="521"/>
      <c r="V131" s="42" t="s">
        <v>310</v>
      </c>
    </row>
    <row r="132" spans="2:22" ht="14.25">
      <c r="B132" s="242"/>
      <c r="C132" s="474" t="s">
        <v>311</v>
      </c>
      <c r="D132" s="475"/>
      <c r="E132" s="476"/>
      <c r="F132" s="474" t="s">
        <v>182</v>
      </c>
      <c r="G132" s="476"/>
      <c r="H132" s="421" t="s">
        <v>312</v>
      </c>
      <c r="I132" s="422"/>
      <c r="J132" s="423"/>
      <c r="K132" s="474" t="s">
        <v>313</v>
      </c>
      <c r="L132" s="475"/>
      <c r="M132" s="476"/>
      <c r="N132" s="444">
        <v>225</v>
      </c>
      <c r="O132" s="445"/>
      <c r="P132" s="38" t="s">
        <v>314</v>
      </c>
      <c r="Q132" s="474" t="s">
        <v>313</v>
      </c>
      <c r="R132" s="475"/>
      <c r="S132" s="476"/>
      <c r="T132" s="444">
        <v>225</v>
      </c>
      <c r="U132" s="445"/>
      <c r="V132" s="36" t="s">
        <v>314</v>
      </c>
    </row>
    <row r="133" spans="2:22" ht="14.25">
      <c r="B133" s="242"/>
      <c r="C133" s="110"/>
      <c r="D133" s="110"/>
      <c r="E133" s="155"/>
      <c r="F133" s="109"/>
      <c r="G133" s="155"/>
      <c r="H133" s="107"/>
      <c r="I133" s="108"/>
      <c r="J133" s="154"/>
      <c r="K133" s="109"/>
      <c r="L133" s="110"/>
      <c r="M133" s="155"/>
      <c r="N133" s="107"/>
      <c r="O133" s="108"/>
      <c r="P133" s="38"/>
      <c r="Q133" s="109"/>
      <c r="R133" s="110"/>
      <c r="S133" s="155"/>
      <c r="T133" s="107"/>
      <c r="U133" s="108"/>
      <c r="V133" s="36"/>
    </row>
    <row r="134" spans="2:22" ht="14.25">
      <c r="B134" s="242"/>
      <c r="C134" s="110"/>
      <c r="D134" s="110"/>
      <c r="E134" s="155"/>
      <c r="F134" s="109"/>
      <c r="G134" s="155"/>
      <c r="H134" s="107"/>
      <c r="I134" s="108"/>
      <c r="J134" s="154"/>
      <c r="K134" s="109"/>
      <c r="L134" s="110"/>
      <c r="M134" s="155"/>
      <c r="N134" s="107"/>
      <c r="O134" s="108"/>
      <c r="P134" s="38"/>
      <c r="Q134" s="109"/>
      <c r="R134" s="110"/>
      <c r="S134" s="155"/>
      <c r="T134" s="107"/>
      <c r="U134" s="108"/>
      <c r="V134" s="36"/>
    </row>
    <row r="135" spans="2:22" ht="14.25">
      <c r="B135" s="317"/>
      <c r="C135" s="130"/>
      <c r="D135" s="130"/>
      <c r="E135" s="306"/>
      <c r="F135" s="129"/>
      <c r="G135" s="306"/>
      <c r="H135" s="244"/>
      <c r="I135" s="245"/>
      <c r="J135" s="246"/>
      <c r="K135" s="129"/>
      <c r="L135" s="130"/>
      <c r="M135" s="306"/>
      <c r="N135" s="244"/>
      <c r="O135" s="245"/>
      <c r="P135" s="39"/>
      <c r="Q135" s="129"/>
      <c r="R135" s="130"/>
      <c r="S135" s="306"/>
      <c r="T135" s="244"/>
      <c r="U135" s="245"/>
      <c r="V135" s="37"/>
    </row>
    <row r="136" spans="2:22" ht="14.25">
      <c r="B136" s="326" t="s">
        <v>315</v>
      </c>
      <c r="C136" s="269" t="s">
        <v>316</v>
      </c>
      <c r="D136" s="270"/>
      <c r="E136" s="270"/>
      <c r="F136" s="270"/>
      <c r="G136" s="271"/>
      <c r="H136" s="148" t="s">
        <v>317</v>
      </c>
      <c r="I136" s="149"/>
      <c r="J136" s="150"/>
      <c r="K136" s="148" t="s">
        <v>221</v>
      </c>
      <c r="L136" s="149"/>
      <c r="M136" s="150"/>
      <c r="N136" s="269"/>
      <c r="O136" s="270"/>
      <c r="P136" s="11" t="s">
        <v>318</v>
      </c>
      <c r="Q136" s="269" t="s">
        <v>301</v>
      </c>
      <c r="R136" s="270"/>
      <c r="S136" s="271"/>
      <c r="T136" s="270"/>
      <c r="U136" s="270"/>
      <c r="V136" s="20" t="s">
        <v>318</v>
      </c>
    </row>
    <row r="137" spans="2:22" ht="14.25">
      <c r="B137" s="242"/>
      <c r="C137" s="148" t="s">
        <v>319</v>
      </c>
      <c r="D137" s="149"/>
      <c r="E137" s="149"/>
      <c r="F137" s="149"/>
      <c r="G137" s="150"/>
      <c r="H137" s="148" t="s">
        <v>317</v>
      </c>
      <c r="I137" s="149"/>
      <c r="J137" s="150"/>
      <c r="K137" s="148" t="s">
        <v>221</v>
      </c>
      <c r="L137" s="149"/>
      <c r="M137" s="150"/>
      <c r="N137" s="269"/>
      <c r="O137" s="270"/>
      <c r="P137" s="11" t="s">
        <v>318</v>
      </c>
      <c r="Q137" s="269" t="s">
        <v>301</v>
      </c>
      <c r="R137" s="270"/>
      <c r="S137" s="271"/>
      <c r="T137" s="379">
        <v>2</v>
      </c>
      <c r="U137" s="379"/>
      <c r="V137" s="20" t="s">
        <v>318</v>
      </c>
    </row>
    <row r="138" spans="2:22" ht="15" thickBot="1">
      <c r="B138" s="298"/>
      <c r="C138" s="287"/>
      <c r="D138" s="288"/>
      <c r="E138" s="288"/>
      <c r="F138" s="288"/>
      <c r="G138" s="320"/>
      <c r="H138" s="327" t="s">
        <v>320</v>
      </c>
      <c r="I138" s="328"/>
      <c r="J138" s="329"/>
      <c r="K138" s="327" t="s">
        <v>221</v>
      </c>
      <c r="L138" s="328"/>
      <c r="M138" s="329"/>
      <c r="N138" s="327"/>
      <c r="O138" s="328"/>
      <c r="P138" s="22" t="s">
        <v>318</v>
      </c>
      <c r="Q138" s="327" t="s">
        <v>301</v>
      </c>
      <c r="R138" s="328"/>
      <c r="S138" s="329"/>
      <c r="T138" s="522">
        <v>30</v>
      </c>
      <c r="U138" s="522"/>
      <c r="V138" s="23" t="s">
        <v>318</v>
      </c>
    </row>
    <row r="139" spans="2:22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4.25">
      <c r="B140" s="239" t="s">
        <v>321</v>
      </c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</row>
    <row r="141" spans="2:22" ht="15" thickBot="1"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</row>
    <row r="142" spans="2:22" ht="14.25">
      <c r="B142" s="237"/>
      <c r="C142" s="236"/>
      <c r="D142" s="236"/>
      <c r="E142" s="236" t="s">
        <v>322</v>
      </c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81"/>
    </row>
    <row r="143" spans="2:22" ht="14.25">
      <c r="B143" s="279" t="s">
        <v>323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55"/>
    </row>
    <row r="144" spans="2:22" ht="14.25">
      <c r="B144" s="279" t="s">
        <v>324</v>
      </c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55"/>
    </row>
    <row r="145" spans="2:22" ht="14.25">
      <c r="B145" s="279" t="s">
        <v>325</v>
      </c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55"/>
    </row>
    <row r="146" spans="2:22" ht="14.25">
      <c r="B146" s="279" t="s">
        <v>326</v>
      </c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55"/>
    </row>
    <row r="147" spans="2:22" ht="14.25">
      <c r="B147" s="279" t="s">
        <v>327</v>
      </c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55"/>
    </row>
    <row r="148" spans="2:22" ht="14.25">
      <c r="B148" s="279" t="s">
        <v>328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55"/>
    </row>
    <row r="149" spans="2:22" ht="14.25">
      <c r="B149" s="322" t="s">
        <v>329</v>
      </c>
      <c r="C149" s="323"/>
      <c r="D149" s="323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55"/>
    </row>
    <row r="150" spans="2:22" ht="15" thickBot="1">
      <c r="B150" s="324"/>
      <c r="C150" s="325"/>
      <c r="D150" s="325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283"/>
    </row>
    <row r="151" spans="2:22" ht="14.25">
      <c r="B151" s="321" t="s">
        <v>330</v>
      </c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</row>
    <row r="152" spans="2:22" ht="14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2:22" ht="15" thickBot="1">
      <c r="B153" s="1" t="s">
        <v>331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4.25">
      <c r="B154" s="318" t="s">
        <v>332</v>
      </c>
      <c r="C154" s="190"/>
      <c r="D154" s="190"/>
      <c r="E154" s="190"/>
      <c r="F154" s="190"/>
      <c r="G154" s="191"/>
      <c r="H154" s="523" t="s">
        <v>333</v>
      </c>
      <c r="I154" s="524"/>
      <c r="J154" s="524"/>
      <c r="K154" s="524"/>
      <c r="L154" s="524"/>
      <c r="M154" s="524"/>
      <c r="N154" s="525"/>
      <c r="O154" s="524" t="s">
        <v>334</v>
      </c>
      <c r="P154" s="524"/>
      <c r="Q154" s="524"/>
      <c r="R154" s="524"/>
      <c r="S154" s="524"/>
      <c r="T154" s="524"/>
      <c r="U154" s="524"/>
      <c r="V154" s="526"/>
    </row>
    <row r="155" spans="2:22" ht="14.25">
      <c r="B155" s="178" t="s">
        <v>335</v>
      </c>
      <c r="C155" s="149"/>
      <c r="D155" s="149"/>
      <c r="E155" s="149"/>
      <c r="F155" s="149"/>
      <c r="G155" s="150"/>
      <c r="H155" s="527" t="s">
        <v>336</v>
      </c>
      <c r="I155" s="528"/>
      <c r="J155" s="528"/>
      <c r="K155" s="528"/>
      <c r="L155" s="528"/>
      <c r="M155" s="528"/>
      <c r="N155" s="529"/>
      <c r="O155" s="528" t="s">
        <v>337</v>
      </c>
      <c r="P155" s="528"/>
      <c r="Q155" s="528"/>
      <c r="R155" s="528"/>
      <c r="S155" s="528"/>
      <c r="T155" s="528"/>
      <c r="U155" s="528"/>
      <c r="V155" s="530"/>
    </row>
    <row r="156" spans="2:22" ht="14.25">
      <c r="B156" s="178" t="s">
        <v>338</v>
      </c>
      <c r="C156" s="149"/>
      <c r="D156" s="149"/>
      <c r="E156" s="149"/>
      <c r="F156" s="149"/>
      <c r="G156" s="150"/>
      <c r="H156" s="531" t="s">
        <v>339</v>
      </c>
      <c r="I156" s="532"/>
      <c r="J156" s="532"/>
      <c r="K156" s="532"/>
      <c r="L156" s="532"/>
      <c r="M156" s="532"/>
      <c r="N156" s="533"/>
      <c r="O156" s="532" t="s">
        <v>340</v>
      </c>
      <c r="P156" s="532"/>
      <c r="Q156" s="532"/>
      <c r="R156" s="532"/>
      <c r="S156" s="532"/>
      <c r="T156" s="532"/>
      <c r="U156" s="532"/>
      <c r="V156" s="534"/>
    </row>
    <row r="157" spans="2:22" ht="14.25">
      <c r="B157" s="180"/>
      <c r="C157" s="117"/>
      <c r="D157" s="117"/>
      <c r="E157" s="117"/>
      <c r="F157" s="117"/>
      <c r="G157" s="118"/>
      <c r="H157" s="535"/>
      <c r="I157" s="536"/>
      <c r="J157" s="536"/>
      <c r="K157" s="536"/>
      <c r="L157" s="536"/>
      <c r="M157" s="536"/>
      <c r="N157" s="537"/>
      <c r="O157" s="536"/>
      <c r="P157" s="536"/>
      <c r="Q157" s="536"/>
      <c r="R157" s="536"/>
      <c r="S157" s="536"/>
      <c r="T157" s="536"/>
      <c r="U157" s="536"/>
      <c r="V157" s="538"/>
    </row>
    <row r="158" spans="2:22" ht="14.25">
      <c r="B158" s="178" t="s">
        <v>341</v>
      </c>
      <c r="C158" s="149"/>
      <c r="D158" s="149"/>
      <c r="E158" s="149"/>
      <c r="F158" s="149"/>
      <c r="G158" s="150"/>
      <c r="H158" s="527" t="s">
        <v>342</v>
      </c>
      <c r="I158" s="528"/>
      <c r="J158" s="528"/>
      <c r="K158" s="528"/>
      <c r="L158" s="528"/>
      <c r="M158" s="528"/>
      <c r="N158" s="529"/>
      <c r="O158" s="528" t="s">
        <v>343</v>
      </c>
      <c r="P158" s="528"/>
      <c r="Q158" s="528"/>
      <c r="R158" s="528"/>
      <c r="S158" s="528"/>
      <c r="T158" s="528"/>
      <c r="U158" s="528"/>
      <c r="V158" s="530"/>
    </row>
    <row r="159" spans="2:22" ht="14.25">
      <c r="B159" s="178" t="s">
        <v>344</v>
      </c>
      <c r="C159" s="149"/>
      <c r="D159" s="149"/>
      <c r="E159" s="149"/>
      <c r="F159" s="149"/>
      <c r="G159" s="150"/>
      <c r="H159" s="531" t="s">
        <v>345</v>
      </c>
      <c r="I159" s="532"/>
      <c r="J159" s="532"/>
      <c r="K159" s="532"/>
      <c r="L159" s="532"/>
      <c r="M159" s="532"/>
      <c r="N159" s="533"/>
      <c r="O159" s="532" t="s">
        <v>346</v>
      </c>
      <c r="P159" s="532"/>
      <c r="Q159" s="532"/>
      <c r="R159" s="532"/>
      <c r="S159" s="532"/>
      <c r="T159" s="532"/>
      <c r="U159" s="532"/>
      <c r="V159" s="534"/>
    </row>
    <row r="160" spans="2:22" ht="14.25">
      <c r="B160" s="179"/>
      <c r="C160" s="152"/>
      <c r="D160" s="152"/>
      <c r="E160" s="152"/>
      <c r="F160" s="152"/>
      <c r="G160" s="153"/>
      <c r="H160" s="539" t="s">
        <v>347</v>
      </c>
      <c r="I160" s="348"/>
      <c r="J160" s="348"/>
      <c r="K160" s="348"/>
      <c r="L160" s="348"/>
      <c r="M160" s="348"/>
      <c r="N160" s="540"/>
      <c r="O160" s="348"/>
      <c r="P160" s="348"/>
      <c r="Q160" s="348"/>
      <c r="R160" s="348"/>
      <c r="S160" s="348"/>
      <c r="T160" s="348"/>
      <c r="U160" s="348"/>
      <c r="V160" s="541"/>
    </row>
    <row r="161" spans="2:22" ht="14.25">
      <c r="B161" s="180"/>
      <c r="C161" s="117"/>
      <c r="D161" s="117"/>
      <c r="E161" s="117"/>
      <c r="F161" s="117"/>
      <c r="G161" s="118"/>
      <c r="H161" s="535"/>
      <c r="I161" s="536"/>
      <c r="J161" s="536"/>
      <c r="K161" s="536"/>
      <c r="L161" s="536"/>
      <c r="M161" s="536"/>
      <c r="N161" s="537"/>
      <c r="O161" s="536"/>
      <c r="P161" s="536"/>
      <c r="Q161" s="536"/>
      <c r="R161" s="536"/>
      <c r="S161" s="536"/>
      <c r="T161" s="536"/>
      <c r="U161" s="536"/>
      <c r="V161" s="538"/>
    </row>
    <row r="162" spans="2:22" ht="14.25">
      <c r="B162" s="178" t="s">
        <v>348</v>
      </c>
      <c r="C162" s="149"/>
      <c r="D162" s="149"/>
      <c r="E162" s="149"/>
      <c r="F162" s="149"/>
      <c r="G162" s="150"/>
      <c r="H162" s="531" t="s">
        <v>349</v>
      </c>
      <c r="I162" s="532"/>
      <c r="J162" s="532"/>
      <c r="K162" s="532"/>
      <c r="L162" s="532"/>
      <c r="M162" s="532"/>
      <c r="N162" s="533"/>
      <c r="O162" s="532"/>
      <c r="P162" s="532"/>
      <c r="Q162" s="532"/>
      <c r="R162" s="532"/>
      <c r="S162" s="532"/>
      <c r="T162" s="532"/>
      <c r="U162" s="532"/>
      <c r="V162" s="534"/>
    </row>
    <row r="163" spans="2:22" ht="15" thickBot="1">
      <c r="B163" s="319"/>
      <c r="C163" s="288"/>
      <c r="D163" s="288"/>
      <c r="E163" s="288"/>
      <c r="F163" s="288"/>
      <c r="G163" s="320"/>
      <c r="H163" s="542"/>
      <c r="I163" s="543"/>
      <c r="J163" s="543"/>
      <c r="K163" s="543"/>
      <c r="L163" s="543"/>
      <c r="M163" s="543"/>
      <c r="N163" s="544"/>
      <c r="O163" s="543"/>
      <c r="P163" s="543"/>
      <c r="Q163" s="543"/>
      <c r="R163" s="543"/>
      <c r="S163" s="543"/>
      <c r="T163" s="543"/>
      <c r="U163" s="543"/>
      <c r="V163" s="545"/>
    </row>
    <row r="164" spans="2:22" ht="14.25">
      <c r="B164" s="1" t="s">
        <v>350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4.25">
      <c r="B165" s="26" t="s">
        <v>351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5" thickBot="1">
      <c r="B167" s="1" t="s">
        <v>352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4.25">
      <c r="B168" s="546" t="s">
        <v>353</v>
      </c>
      <c r="C168" s="547"/>
      <c r="D168" s="547"/>
      <c r="E168" s="547"/>
      <c r="F168" s="547"/>
      <c r="G168" s="547"/>
      <c r="H168" s="547"/>
      <c r="I168" s="547" t="s">
        <v>354</v>
      </c>
      <c r="J168" s="547"/>
      <c r="K168" s="547"/>
      <c r="L168" s="547"/>
      <c r="M168" s="547"/>
      <c r="N168" s="547"/>
      <c r="O168" s="547" t="s">
        <v>355</v>
      </c>
      <c r="P168" s="547"/>
      <c r="Q168" s="547"/>
      <c r="R168" s="547"/>
      <c r="S168" s="547"/>
      <c r="T168" s="547"/>
      <c r="U168" s="547"/>
      <c r="V168" s="548"/>
    </row>
    <row r="169" spans="2:22" ht="14.25">
      <c r="B169" s="549"/>
      <c r="C169" s="550"/>
      <c r="D169" s="550"/>
      <c r="E169" s="550"/>
      <c r="F169" s="550"/>
      <c r="G169" s="550"/>
      <c r="H169" s="550"/>
      <c r="I169" s="550"/>
      <c r="J169" s="550"/>
      <c r="K169" s="550"/>
      <c r="L169" s="550"/>
      <c r="M169" s="550"/>
      <c r="N169" s="550"/>
      <c r="O169" s="550"/>
      <c r="P169" s="550"/>
      <c r="Q169" s="550"/>
      <c r="R169" s="550"/>
      <c r="S169" s="550"/>
      <c r="T169" s="550"/>
      <c r="U169" s="550"/>
      <c r="V169" s="551"/>
    </row>
    <row r="170" spans="2:22" ht="15" thickBot="1">
      <c r="B170" s="552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4"/>
    </row>
    <row r="171" spans="2:22" ht="14.25"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  <c r="V171" s="555"/>
    </row>
    <row r="172" spans="2:22" ht="14.25">
      <c r="B172" s="555"/>
      <c r="C172" s="555"/>
      <c r="D172" s="555"/>
      <c r="E172" s="555"/>
      <c r="F172" s="555"/>
      <c r="G172" s="555"/>
      <c r="H172" s="555"/>
      <c r="I172" s="555"/>
      <c r="J172" s="555"/>
      <c r="K172" s="555"/>
      <c r="L172" s="555"/>
      <c r="M172" s="555"/>
      <c r="N172" s="555"/>
      <c r="O172" s="555"/>
      <c r="P172" s="555"/>
      <c r="Q172" s="555"/>
      <c r="R172" s="555"/>
      <c r="S172" s="555"/>
      <c r="T172" s="555"/>
      <c r="U172" s="555"/>
      <c r="V172" s="555"/>
    </row>
    <row r="173" spans="2:22" ht="14.25">
      <c r="B173" s="555"/>
      <c r="C173" s="555"/>
      <c r="D173" s="555"/>
      <c r="E173" s="555"/>
      <c r="F173" s="555"/>
      <c r="G173" s="555"/>
      <c r="H173" s="555"/>
      <c r="I173" s="555"/>
      <c r="J173" s="555"/>
      <c r="K173" s="555"/>
      <c r="L173" s="555"/>
      <c r="M173" s="555"/>
      <c r="N173" s="555"/>
      <c r="O173" s="555"/>
      <c r="P173" s="555"/>
      <c r="Q173" s="555"/>
      <c r="R173" s="555"/>
      <c r="S173" s="555"/>
      <c r="T173" s="555"/>
      <c r="U173" s="555"/>
      <c r="V173" s="555"/>
    </row>
    <row r="174" spans="2:22" ht="14.25">
      <c r="B174" s="555"/>
      <c r="C174" s="555"/>
      <c r="D174" s="555"/>
      <c r="E174" s="555"/>
      <c r="F174" s="555"/>
      <c r="G174" s="555"/>
      <c r="H174" s="555"/>
      <c r="I174" s="555"/>
      <c r="J174" s="555"/>
      <c r="K174" s="555"/>
      <c r="L174" s="555"/>
      <c r="M174" s="555"/>
      <c r="N174" s="555"/>
      <c r="O174" s="555"/>
      <c r="P174" s="555"/>
      <c r="Q174" s="555"/>
      <c r="R174" s="555"/>
      <c r="S174" s="555"/>
      <c r="T174" s="555"/>
      <c r="U174" s="555"/>
      <c r="V174" s="555"/>
    </row>
    <row r="175" spans="2:22" ht="14.25">
      <c r="B175" s="555"/>
      <c r="C175" s="555"/>
      <c r="D175" s="555"/>
      <c r="E175" s="555"/>
      <c r="F175" s="555"/>
      <c r="G175" s="555"/>
      <c r="H175" s="555"/>
      <c r="I175" s="555"/>
      <c r="J175" s="555"/>
      <c r="K175" s="555"/>
      <c r="L175" s="555"/>
      <c r="M175" s="555"/>
      <c r="N175" s="555"/>
      <c r="O175" s="555"/>
      <c r="P175" s="555"/>
      <c r="Q175" s="555"/>
      <c r="R175" s="555"/>
      <c r="S175" s="555"/>
      <c r="T175" s="555"/>
      <c r="U175" s="555"/>
      <c r="V175" s="555"/>
    </row>
    <row r="176" spans="2:22" ht="14.25">
      <c r="B176" s="555"/>
      <c r="C176" s="555"/>
      <c r="D176" s="555"/>
      <c r="E176" s="555"/>
      <c r="F176" s="555"/>
      <c r="G176" s="555"/>
      <c r="H176" s="555"/>
      <c r="I176" s="555"/>
      <c r="J176" s="555"/>
      <c r="K176" s="555"/>
      <c r="L176" s="555"/>
      <c r="M176" s="555"/>
      <c r="N176" s="555"/>
      <c r="O176" s="555"/>
      <c r="P176" s="555"/>
      <c r="Q176" s="555"/>
      <c r="R176" s="555"/>
      <c r="S176" s="555"/>
      <c r="T176" s="555"/>
      <c r="U176" s="555"/>
      <c r="V176" s="555"/>
    </row>
    <row r="177" spans="2:22" ht="14.25">
      <c r="B177" s="555"/>
      <c r="C177" s="555"/>
      <c r="D177" s="555"/>
      <c r="E177" s="555"/>
      <c r="F177" s="555"/>
      <c r="G177" s="555"/>
      <c r="H177" s="555"/>
      <c r="I177" s="555"/>
      <c r="J177" s="555"/>
      <c r="K177" s="555"/>
      <c r="L177" s="555"/>
      <c r="M177" s="555"/>
      <c r="N177" s="555"/>
      <c r="O177" s="555"/>
      <c r="P177" s="555"/>
      <c r="Q177" s="555"/>
      <c r="R177" s="555"/>
      <c r="S177" s="555"/>
      <c r="T177" s="555"/>
      <c r="U177" s="555"/>
      <c r="V177" s="555"/>
    </row>
    <row r="178" spans="2:22" ht="14.25">
      <c r="B178" s="555"/>
      <c r="C178" s="555"/>
      <c r="D178" s="555"/>
      <c r="E178" s="555"/>
      <c r="F178" s="555"/>
      <c r="G178" s="555"/>
      <c r="H178" s="555"/>
      <c r="I178" s="555"/>
      <c r="J178" s="555"/>
      <c r="K178" s="555"/>
      <c r="L178" s="555"/>
      <c r="M178" s="555"/>
      <c r="N178" s="555"/>
      <c r="O178" s="555"/>
      <c r="P178" s="555"/>
      <c r="Q178" s="555"/>
      <c r="R178" s="555"/>
      <c r="S178" s="555"/>
      <c r="T178" s="555"/>
      <c r="U178" s="555"/>
      <c r="V178" s="555"/>
    </row>
    <row r="179" spans="2:22" ht="14.25">
      <c r="B179" s="555"/>
      <c r="C179" s="555"/>
      <c r="D179" s="555"/>
      <c r="E179" s="555"/>
      <c r="F179" s="555"/>
      <c r="G179" s="555"/>
      <c r="H179" s="555"/>
      <c r="I179" s="555"/>
      <c r="J179" s="555"/>
      <c r="K179" s="555"/>
      <c r="L179" s="555"/>
      <c r="M179" s="555"/>
      <c r="N179" s="555"/>
      <c r="O179" s="555"/>
      <c r="P179" s="555"/>
      <c r="Q179" s="555"/>
      <c r="R179" s="555"/>
      <c r="S179" s="555"/>
      <c r="T179" s="555"/>
      <c r="U179" s="555"/>
      <c r="V179" s="555"/>
    </row>
    <row r="180" spans="2:22" ht="14.25">
      <c r="B180" s="555"/>
      <c r="C180" s="555"/>
      <c r="D180" s="555"/>
      <c r="E180" s="555"/>
      <c r="F180" s="555"/>
      <c r="G180" s="555"/>
      <c r="H180" s="555"/>
      <c r="I180" s="555"/>
      <c r="J180" s="555"/>
      <c r="K180" s="555"/>
      <c r="L180" s="555"/>
      <c r="M180" s="555"/>
      <c r="N180" s="555"/>
      <c r="O180" s="555"/>
      <c r="P180" s="555"/>
      <c r="Q180" s="555"/>
      <c r="R180" s="555"/>
      <c r="S180" s="555"/>
      <c r="T180" s="555"/>
      <c r="U180" s="555"/>
      <c r="V180" s="555"/>
    </row>
    <row r="181" spans="2:22" ht="14.25">
      <c r="B181" s="555"/>
      <c r="C181" s="555"/>
      <c r="D181" s="555"/>
      <c r="E181" s="555"/>
      <c r="F181" s="555"/>
      <c r="G181" s="555"/>
      <c r="H181" s="555"/>
      <c r="I181" s="555"/>
      <c r="J181" s="555"/>
      <c r="K181" s="555"/>
      <c r="L181" s="555"/>
      <c r="M181" s="555"/>
      <c r="N181" s="555"/>
      <c r="O181" s="555"/>
      <c r="P181" s="555"/>
      <c r="Q181" s="555"/>
      <c r="R181" s="555"/>
      <c r="S181" s="555"/>
      <c r="T181" s="555"/>
      <c r="U181" s="555"/>
      <c r="V181" s="555"/>
    </row>
    <row r="182" spans="2:22" ht="14.25">
      <c r="B182" s="555"/>
      <c r="C182" s="555"/>
      <c r="D182" s="555"/>
      <c r="E182" s="555"/>
      <c r="F182" s="555"/>
      <c r="G182" s="555"/>
      <c r="H182" s="555"/>
      <c r="I182" s="555"/>
      <c r="J182" s="555"/>
      <c r="K182" s="555"/>
      <c r="L182" s="555"/>
      <c r="M182" s="555"/>
      <c r="N182" s="555"/>
      <c r="O182" s="555"/>
      <c r="P182" s="555"/>
      <c r="Q182" s="555"/>
      <c r="R182" s="555"/>
      <c r="S182" s="555"/>
      <c r="T182" s="555"/>
      <c r="U182" s="555"/>
      <c r="V182" s="555"/>
    </row>
    <row r="183" spans="2:22" ht="14.25">
      <c r="B183" s="555"/>
      <c r="C183" s="555"/>
      <c r="D183" s="555"/>
      <c r="E183" s="555"/>
      <c r="F183" s="555"/>
      <c r="G183" s="555"/>
      <c r="H183" s="555"/>
      <c r="I183" s="555"/>
      <c r="J183" s="555"/>
      <c r="K183" s="555"/>
      <c r="L183" s="555"/>
      <c r="M183" s="555"/>
      <c r="N183" s="555"/>
      <c r="O183" s="555"/>
      <c r="P183" s="555"/>
      <c r="Q183" s="555"/>
      <c r="R183" s="555"/>
      <c r="S183" s="555"/>
      <c r="T183" s="555"/>
      <c r="U183" s="555"/>
      <c r="V183" s="555"/>
    </row>
    <row r="184" spans="2:22" ht="14.25">
      <c r="B184" s="555"/>
      <c r="C184" s="555"/>
      <c r="D184" s="555"/>
      <c r="E184" s="555"/>
      <c r="F184" s="555"/>
      <c r="G184" s="555"/>
      <c r="H184" s="555"/>
      <c r="I184" s="555"/>
      <c r="J184" s="555"/>
      <c r="K184" s="555"/>
      <c r="L184" s="555"/>
      <c r="M184" s="555"/>
      <c r="N184" s="555"/>
      <c r="O184" s="555"/>
      <c r="P184" s="555"/>
      <c r="Q184" s="555"/>
      <c r="R184" s="555"/>
      <c r="S184" s="555"/>
      <c r="T184" s="555"/>
      <c r="U184" s="555"/>
      <c r="V184" s="555"/>
    </row>
    <row r="185" spans="2:22" ht="14.25">
      <c r="B185" s="555"/>
      <c r="C185" s="555"/>
      <c r="D185" s="555"/>
      <c r="E185" s="555"/>
      <c r="F185" s="555"/>
      <c r="G185" s="555"/>
      <c r="H185" s="555"/>
      <c r="I185" s="555"/>
      <c r="J185" s="555"/>
      <c r="K185" s="555"/>
      <c r="L185" s="555"/>
      <c r="M185" s="555"/>
      <c r="N185" s="555"/>
      <c r="O185" s="555"/>
      <c r="P185" s="555"/>
      <c r="Q185" s="555"/>
      <c r="R185" s="555"/>
      <c r="S185" s="555"/>
      <c r="T185" s="555"/>
      <c r="U185" s="555"/>
      <c r="V185" s="555"/>
    </row>
    <row r="186" spans="2:22" ht="14.25">
      <c r="B186" s="555"/>
      <c r="C186" s="555"/>
      <c r="D186" s="555"/>
      <c r="E186" s="555"/>
      <c r="F186" s="555"/>
      <c r="G186" s="555"/>
      <c r="H186" s="555"/>
      <c r="I186" s="555"/>
      <c r="J186" s="555"/>
      <c r="K186" s="555"/>
      <c r="L186" s="555"/>
      <c r="M186" s="555"/>
      <c r="N186" s="555"/>
      <c r="O186" s="555"/>
      <c r="P186" s="555"/>
      <c r="Q186" s="555"/>
      <c r="R186" s="555"/>
      <c r="S186" s="555"/>
      <c r="T186" s="555"/>
      <c r="U186" s="555"/>
      <c r="V186" s="555"/>
    </row>
    <row r="187" spans="2:22" ht="14.25">
      <c r="B187" s="555"/>
      <c r="C187" s="555"/>
      <c r="D187" s="555"/>
      <c r="E187" s="555"/>
      <c r="F187" s="555"/>
      <c r="G187" s="555"/>
      <c r="H187" s="555"/>
      <c r="I187" s="555"/>
      <c r="J187" s="555"/>
      <c r="K187" s="555"/>
      <c r="L187" s="555"/>
      <c r="M187" s="555"/>
      <c r="N187" s="555"/>
      <c r="O187" s="555"/>
      <c r="P187" s="555"/>
      <c r="Q187" s="555"/>
      <c r="R187" s="555"/>
      <c r="S187" s="555"/>
      <c r="T187" s="555"/>
      <c r="U187" s="555"/>
      <c r="V187" s="555"/>
    </row>
    <row r="188" spans="2:22" ht="14.25">
      <c r="B188" s="555"/>
      <c r="C188" s="555"/>
      <c r="D188" s="555"/>
      <c r="E188" s="555"/>
      <c r="F188" s="555"/>
      <c r="G188" s="555"/>
      <c r="H188" s="555"/>
      <c r="I188" s="555"/>
      <c r="J188" s="555"/>
      <c r="K188" s="555"/>
      <c r="L188" s="555"/>
      <c r="M188" s="555"/>
      <c r="N188" s="555"/>
      <c r="O188" s="555"/>
      <c r="P188" s="555"/>
      <c r="Q188" s="555"/>
      <c r="R188" s="555"/>
      <c r="S188" s="555"/>
      <c r="T188" s="555"/>
      <c r="U188" s="555"/>
      <c r="V188" s="555"/>
    </row>
    <row r="189" spans="2:22" ht="14.25">
      <c r="B189" s="555"/>
      <c r="C189" s="555"/>
      <c r="D189" s="555"/>
      <c r="E189" s="555"/>
      <c r="F189" s="555"/>
      <c r="G189" s="555"/>
      <c r="H189" s="555"/>
      <c r="I189" s="555"/>
      <c r="J189" s="555"/>
      <c r="K189" s="555"/>
      <c r="L189" s="555"/>
      <c r="M189" s="555"/>
      <c r="N189" s="555"/>
      <c r="O189" s="555"/>
      <c r="P189" s="555"/>
      <c r="Q189" s="555"/>
      <c r="R189" s="555"/>
      <c r="S189" s="555"/>
      <c r="T189" s="555"/>
      <c r="U189" s="555"/>
      <c r="V189" s="555"/>
    </row>
    <row r="190" spans="2:22" ht="14.25">
      <c r="B190" s="555"/>
      <c r="C190" s="555"/>
      <c r="D190" s="555"/>
      <c r="E190" s="555"/>
      <c r="F190" s="555"/>
      <c r="G190" s="555"/>
      <c r="H190" s="555"/>
      <c r="I190" s="555"/>
      <c r="J190" s="555"/>
      <c r="K190" s="555"/>
      <c r="L190" s="555"/>
      <c r="M190" s="555"/>
      <c r="N190" s="555"/>
      <c r="O190" s="555"/>
      <c r="P190" s="555"/>
      <c r="Q190" s="555"/>
      <c r="R190" s="555"/>
      <c r="S190" s="555"/>
      <c r="T190" s="555"/>
      <c r="U190" s="555"/>
      <c r="V190" s="555"/>
    </row>
    <row r="191" spans="2:22" ht="14.25">
      <c r="B191" s="555"/>
      <c r="C191" s="555"/>
      <c r="D191" s="555"/>
      <c r="E191" s="555"/>
      <c r="F191" s="555"/>
      <c r="G191" s="555"/>
      <c r="H191" s="555"/>
      <c r="I191" s="555"/>
      <c r="J191" s="555"/>
      <c r="K191" s="555"/>
      <c r="L191" s="555"/>
      <c r="M191" s="555"/>
      <c r="N191" s="555"/>
      <c r="O191" s="555"/>
      <c r="P191" s="555"/>
      <c r="Q191" s="555"/>
      <c r="R191" s="555"/>
      <c r="S191" s="555"/>
      <c r="T191" s="555"/>
      <c r="U191" s="555"/>
      <c r="V191" s="555"/>
    </row>
    <row r="192" spans="2:22" ht="14.25">
      <c r="B192" s="555"/>
      <c r="C192" s="555"/>
      <c r="D192" s="555"/>
      <c r="E192" s="555"/>
      <c r="F192" s="555"/>
      <c r="G192" s="555"/>
      <c r="H192" s="555"/>
      <c r="I192" s="555"/>
      <c r="J192" s="555"/>
      <c r="K192" s="555"/>
      <c r="L192" s="555"/>
      <c r="M192" s="555"/>
      <c r="N192" s="555"/>
      <c r="O192" s="555"/>
      <c r="P192" s="555"/>
      <c r="Q192" s="555"/>
      <c r="R192" s="555"/>
      <c r="S192" s="555"/>
      <c r="T192" s="555"/>
      <c r="U192" s="555"/>
      <c r="V192" s="555"/>
    </row>
    <row r="193" spans="2:22" ht="14.25">
      <c r="B193" s="555"/>
      <c r="C193" s="555"/>
      <c r="D193" s="555"/>
      <c r="E193" s="555"/>
      <c r="F193" s="555"/>
      <c r="G193" s="555"/>
      <c r="H193" s="555"/>
      <c r="I193" s="555"/>
      <c r="J193" s="555"/>
      <c r="K193" s="555"/>
      <c r="L193" s="555"/>
      <c r="M193" s="555"/>
      <c r="N193" s="555"/>
      <c r="O193" s="555"/>
      <c r="P193" s="555"/>
      <c r="Q193" s="555"/>
      <c r="R193" s="555"/>
      <c r="S193" s="555"/>
      <c r="T193" s="555"/>
      <c r="U193" s="555"/>
      <c r="V193" s="555"/>
    </row>
    <row r="194" spans="2:22" ht="14.25">
      <c r="B194" s="555"/>
      <c r="C194" s="555"/>
      <c r="D194" s="555"/>
      <c r="E194" s="555"/>
      <c r="F194" s="555"/>
      <c r="G194" s="555"/>
      <c r="H194" s="555"/>
      <c r="I194" s="555"/>
      <c r="J194" s="555"/>
      <c r="K194" s="555"/>
      <c r="L194" s="555"/>
      <c r="M194" s="555"/>
      <c r="N194" s="555"/>
      <c r="O194" s="555"/>
      <c r="P194" s="555"/>
      <c r="Q194" s="555"/>
      <c r="R194" s="555"/>
      <c r="S194" s="555"/>
      <c r="T194" s="555"/>
      <c r="U194" s="555"/>
      <c r="V194" s="555"/>
    </row>
    <row r="195" spans="2:22" ht="14.25">
      <c r="B195" s="555"/>
      <c r="C195" s="555"/>
      <c r="D195" s="555"/>
      <c r="E195" s="555"/>
      <c r="F195" s="555"/>
      <c r="G195" s="555"/>
      <c r="H195" s="555"/>
      <c r="I195" s="555"/>
      <c r="J195" s="555"/>
      <c r="K195" s="555"/>
      <c r="L195" s="555"/>
      <c r="M195" s="555"/>
      <c r="N195" s="555"/>
      <c r="O195" s="555"/>
      <c r="P195" s="555"/>
      <c r="Q195" s="555"/>
      <c r="R195" s="555"/>
      <c r="S195" s="555"/>
      <c r="T195" s="555"/>
      <c r="U195" s="555"/>
      <c r="V195" s="555"/>
    </row>
    <row r="196" spans="2:22" ht="14.25">
      <c r="B196" s="555"/>
      <c r="C196" s="555"/>
      <c r="D196" s="555"/>
      <c r="E196" s="555"/>
      <c r="F196" s="555"/>
      <c r="G196" s="555"/>
      <c r="H196" s="555"/>
      <c r="I196" s="555"/>
      <c r="J196" s="555"/>
      <c r="K196" s="555"/>
      <c r="L196" s="555"/>
      <c r="M196" s="555"/>
      <c r="N196" s="555"/>
      <c r="O196" s="555"/>
      <c r="P196" s="555"/>
      <c r="Q196" s="555"/>
      <c r="R196" s="555"/>
      <c r="S196" s="555"/>
      <c r="T196" s="555"/>
      <c r="U196" s="555"/>
      <c r="V196" s="555"/>
    </row>
    <row r="197" spans="2:22" ht="14.25">
      <c r="B197" s="555"/>
      <c r="C197" s="555"/>
      <c r="D197" s="555"/>
      <c r="E197" s="555"/>
      <c r="F197" s="555"/>
      <c r="G197" s="555"/>
      <c r="H197" s="555"/>
      <c r="I197" s="555"/>
      <c r="J197" s="555"/>
      <c r="K197" s="555"/>
      <c r="L197" s="555"/>
      <c r="M197" s="555"/>
      <c r="N197" s="555"/>
      <c r="O197" s="555"/>
      <c r="P197" s="555"/>
      <c r="Q197" s="555"/>
      <c r="R197" s="555"/>
      <c r="S197" s="555"/>
      <c r="T197" s="555"/>
      <c r="U197" s="555"/>
      <c r="V197" s="555"/>
    </row>
    <row r="198" spans="2:22" ht="14.25">
      <c r="B198" s="555"/>
      <c r="C198" s="555"/>
      <c r="D198" s="555"/>
      <c r="E198" s="555"/>
      <c r="F198" s="555"/>
      <c r="G198" s="555"/>
      <c r="H198" s="555"/>
      <c r="I198" s="555"/>
      <c r="J198" s="555"/>
      <c r="K198" s="555"/>
      <c r="L198" s="555"/>
      <c r="M198" s="555"/>
      <c r="N198" s="555"/>
      <c r="O198" s="555"/>
      <c r="P198" s="555"/>
      <c r="Q198" s="555"/>
      <c r="R198" s="555"/>
      <c r="S198" s="555"/>
      <c r="T198" s="555"/>
      <c r="U198" s="555"/>
      <c r="V198" s="555"/>
    </row>
    <row r="199" spans="2:22" ht="14.25"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  <c r="V199" s="555"/>
    </row>
    <row r="200" spans="2:22" ht="14.25">
      <c r="B200" s="555"/>
      <c r="C200" s="555"/>
      <c r="D200" s="555"/>
      <c r="E200" s="555"/>
      <c r="F200" s="555"/>
      <c r="G200" s="555"/>
      <c r="H200" s="555"/>
      <c r="I200" s="555"/>
      <c r="J200" s="555"/>
      <c r="K200" s="555"/>
      <c r="L200" s="555"/>
      <c r="M200" s="555"/>
      <c r="N200" s="555"/>
      <c r="O200" s="555"/>
      <c r="P200" s="555"/>
      <c r="Q200" s="555"/>
      <c r="R200" s="555"/>
      <c r="S200" s="555"/>
      <c r="T200" s="555"/>
      <c r="U200" s="555"/>
      <c r="V200" s="555"/>
    </row>
    <row r="201" spans="2:22" ht="14.25">
      <c r="B201" s="555"/>
      <c r="C201" s="555"/>
      <c r="D201" s="555"/>
      <c r="E201" s="555"/>
      <c r="F201" s="555"/>
      <c r="G201" s="555"/>
      <c r="H201" s="555"/>
      <c r="I201" s="555"/>
      <c r="J201" s="555"/>
      <c r="K201" s="555"/>
      <c r="L201" s="555"/>
      <c r="M201" s="555"/>
      <c r="N201" s="555"/>
      <c r="O201" s="555"/>
      <c r="P201" s="555"/>
      <c r="Q201" s="555"/>
      <c r="R201" s="555"/>
      <c r="S201" s="555"/>
      <c r="T201" s="555"/>
      <c r="U201" s="555"/>
      <c r="V201" s="555"/>
    </row>
    <row r="202" spans="2:22" ht="14.25">
      <c r="B202" s="555"/>
      <c r="C202" s="555"/>
      <c r="D202" s="555"/>
      <c r="E202" s="555"/>
      <c r="F202" s="555"/>
      <c r="G202" s="555"/>
      <c r="H202" s="555"/>
      <c r="I202" s="555"/>
      <c r="J202" s="555"/>
      <c r="K202" s="555"/>
      <c r="L202" s="555"/>
      <c r="M202" s="555"/>
      <c r="N202" s="555"/>
      <c r="O202" s="555"/>
      <c r="P202" s="555"/>
      <c r="Q202" s="555"/>
      <c r="R202" s="555"/>
      <c r="S202" s="555"/>
      <c r="T202" s="555"/>
      <c r="U202" s="555"/>
      <c r="V202" s="555"/>
    </row>
    <row r="203" spans="2:22" ht="14.25">
      <c r="B203" s="555"/>
      <c r="C203" s="555"/>
      <c r="D203" s="555"/>
      <c r="E203" s="555"/>
      <c r="F203" s="555"/>
      <c r="G203" s="555"/>
      <c r="H203" s="555"/>
      <c r="I203" s="555"/>
      <c r="J203" s="555"/>
      <c r="K203" s="555"/>
      <c r="L203" s="555"/>
      <c r="M203" s="555"/>
      <c r="N203" s="555"/>
      <c r="O203" s="555"/>
      <c r="P203" s="555"/>
      <c r="Q203" s="555"/>
      <c r="R203" s="555"/>
      <c r="S203" s="555"/>
      <c r="T203" s="555"/>
      <c r="U203" s="555"/>
      <c r="V203" s="555"/>
    </row>
    <row r="204" spans="2:22" ht="14.25">
      <c r="B204" s="555"/>
      <c r="C204" s="555"/>
      <c r="D204" s="555"/>
      <c r="E204" s="555"/>
      <c r="F204" s="555"/>
      <c r="G204" s="555"/>
      <c r="H204" s="555"/>
      <c r="I204" s="555"/>
      <c r="J204" s="555"/>
      <c r="K204" s="555"/>
      <c r="L204" s="555"/>
      <c r="M204" s="555"/>
      <c r="N204" s="555"/>
      <c r="O204" s="555"/>
      <c r="P204" s="555"/>
      <c r="Q204" s="555"/>
      <c r="R204" s="555"/>
      <c r="S204" s="555"/>
      <c r="T204" s="555"/>
      <c r="U204" s="555"/>
      <c r="V204" s="555"/>
    </row>
    <row r="205" spans="2:22" ht="14.25">
      <c r="B205" s="555"/>
      <c r="C205" s="555"/>
      <c r="D205" s="555"/>
      <c r="E205" s="555"/>
      <c r="F205" s="555"/>
      <c r="G205" s="555"/>
      <c r="H205" s="555"/>
      <c r="I205" s="555"/>
      <c r="J205" s="555"/>
      <c r="K205" s="555"/>
      <c r="L205" s="555"/>
      <c r="M205" s="555"/>
      <c r="N205" s="555"/>
      <c r="O205" s="555"/>
      <c r="P205" s="555"/>
      <c r="Q205" s="555"/>
      <c r="R205" s="555"/>
      <c r="S205" s="555"/>
      <c r="T205" s="555"/>
      <c r="U205" s="555"/>
      <c r="V205" s="555"/>
    </row>
    <row r="206" spans="2:22" ht="14.25">
      <c r="B206" s="555"/>
      <c r="C206" s="555"/>
      <c r="D206" s="555"/>
      <c r="E206" s="555"/>
      <c r="F206" s="555"/>
      <c r="G206" s="555"/>
      <c r="H206" s="555"/>
      <c r="I206" s="555"/>
      <c r="J206" s="555"/>
      <c r="K206" s="555"/>
      <c r="L206" s="555"/>
      <c r="M206" s="555"/>
      <c r="N206" s="555"/>
      <c r="O206" s="555"/>
      <c r="P206" s="555"/>
      <c r="Q206" s="555"/>
      <c r="R206" s="555"/>
      <c r="S206" s="555"/>
      <c r="T206" s="555"/>
      <c r="U206" s="555"/>
      <c r="V206" s="555"/>
    </row>
    <row r="207" spans="2:22" ht="14.25">
      <c r="B207" s="555"/>
      <c r="C207" s="555"/>
      <c r="D207" s="555"/>
      <c r="E207" s="555"/>
      <c r="F207" s="555"/>
      <c r="G207" s="555"/>
      <c r="H207" s="555"/>
      <c r="I207" s="555"/>
      <c r="J207" s="555"/>
      <c r="K207" s="555"/>
      <c r="L207" s="555"/>
      <c r="M207" s="555"/>
      <c r="N207" s="555"/>
      <c r="O207" s="555"/>
      <c r="P207" s="555"/>
      <c r="Q207" s="555"/>
      <c r="R207" s="555"/>
      <c r="S207" s="555"/>
      <c r="T207" s="555"/>
      <c r="U207" s="555"/>
      <c r="V207" s="555"/>
    </row>
    <row r="208" spans="2:22" ht="14.25">
      <c r="B208" s="555"/>
      <c r="C208" s="555"/>
      <c r="D208" s="555"/>
      <c r="E208" s="555"/>
      <c r="F208" s="555"/>
      <c r="G208" s="555"/>
      <c r="H208" s="555"/>
      <c r="I208" s="555"/>
      <c r="J208" s="555"/>
      <c r="K208" s="555"/>
      <c r="L208" s="555"/>
      <c r="M208" s="555"/>
      <c r="N208" s="555"/>
      <c r="O208" s="555"/>
      <c r="P208" s="555"/>
      <c r="Q208" s="555"/>
      <c r="R208" s="555"/>
      <c r="S208" s="555"/>
      <c r="T208" s="555"/>
      <c r="U208" s="555"/>
      <c r="V208" s="555"/>
    </row>
    <row r="209" spans="2:22" ht="14.25">
      <c r="B209" s="555"/>
      <c r="C209" s="555"/>
      <c r="D209" s="555"/>
      <c r="E209" s="555"/>
      <c r="F209" s="555"/>
      <c r="G209" s="555"/>
      <c r="H209" s="555"/>
      <c r="I209" s="555"/>
      <c r="J209" s="555"/>
      <c r="K209" s="555"/>
      <c r="L209" s="555"/>
      <c r="M209" s="555"/>
      <c r="N209" s="555"/>
      <c r="O209" s="555"/>
      <c r="P209" s="555"/>
      <c r="Q209" s="555"/>
      <c r="R209" s="555"/>
      <c r="S209" s="555"/>
      <c r="T209" s="555"/>
      <c r="U209" s="555"/>
      <c r="V209" s="555"/>
    </row>
    <row r="339" spans="2:22" ht="14.25">
      <c r="B339" s="555"/>
      <c r="C339" s="555"/>
      <c r="D339" s="555"/>
      <c r="E339" s="555"/>
      <c r="F339" s="555"/>
      <c r="G339" s="555"/>
      <c r="H339" s="555"/>
      <c r="I339" s="555"/>
      <c r="J339" s="555"/>
      <c r="K339" s="555"/>
      <c r="L339" s="555"/>
      <c r="M339" s="555"/>
      <c r="N339" s="555"/>
      <c r="O339" s="555"/>
      <c r="P339" s="555"/>
      <c r="Q339" s="555"/>
      <c r="R339" s="555"/>
      <c r="S339" s="555"/>
      <c r="T339" s="555"/>
      <c r="U339" s="555"/>
      <c r="V339" s="555"/>
    </row>
    <row r="340" spans="2:22" ht="14.25">
      <c r="B340" s="555"/>
      <c r="C340" s="555"/>
      <c r="D340" s="555"/>
      <c r="E340" s="555"/>
      <c r="F340" s="555"/>
      <c r="G340" s="555"/>
      <c r="H340" s="555"/>
      <c r="I340" s="555"/>
      <c r="J340" s="555"/>
      <c r="K340" s="555"/>
      <c r="L340" s="555"/>
      <c r="M340" s="555"/>
      <c r="N340" s="555"/>
      <c r="O340" s="555"/>
      <c r="P340" s="555"/>
      <c r="Q340" s="555"/>
      <c r="R340" s="555"/>
      <c r="S340" s="555"/>
      <c r="T340" s="555"/>
      <c r="U340" s="555"/>
      <c r="V340" s="555"/>
    </row>
    <row r="341" spans="2:22" ht="14.25">
      <c r="B341" s="555"/>
      <c r="C341" s="555"/>
      <c r="D341" s="555"/>
      <c r="E341" s="555"/>
      <c r="F341" s="555"/>
      <c r="G341" s="555"/>
      <c r="H341" s="555"/>
      <c r="I341" s="555"/>
      <c r="J341" s="555"/>
      <c r="K341" s="555"/>
      <c r="L341" s="555"/>
      <c r="M341" s="555"/>
      <c r="N341" s="555"/>
      <c r="O341" s="555"/>
      <c r="P341" s="555"/>
      <c r="Q341" s="555"/>
      <c r="R341" s="555"/>
      <c r="S341" s="555"/>
      <c r="T341" s="555"/>
      <c r="U341" s="555"/>
      <c r="V341" s="555"/>
    </row>
    <row r="342" spans="2:22" ht="14.25">
      <c r="B342" s="555"/>
      <c r="C342" s="555"/>
      <c r="D342" s="555"/>
      <c r="E342" s="555"/>
      <c r="F342" s="555"/>
      <c r="G342" s="555"/>
      <c r="H342" s="555"/>
      <c r="I342" s="555"/>
      <c r="J342" s="555"/>
      <c r="K342" s="555"/>
      <c r="L342" s="555"/>
      <c r="M342" s="555"/>
      <c r="N342" s="555"/>
      <c r="O342" s="555"/>
      <c r="P342" s="555"/>
      <c r="Q342" s="555"/>
      <c r="R342" s="555"/>
      <c r="S342" s="555"/>
      <c r="T342" s="555"/>
      <c r="U342" s="555"/>
      <c r="V342" s="555"/>
    </row>
    <row r="343" spans="2:22" ht="14.25">
      <c r="B343" s="555"/>
      <c r="C343" s="555"/>
      <c r="D343" s="555"/>
      <c r="E343" s="555"/>
      <c r="F343" s="555"/>
      <c r="G343" s="555"/>
      <c r="H343" s="555"/>
      <c r="I343" s="555"/>
      <c r="J343" s="555"/>
      <c r="K343" s="555"/>
      <c r="L343" s="555"/>
      <c r="M343" s="555"/>
      <c r="N343" s="555"/>
      <c r="O343" s="555"/>
      <c r="P343" s="555"/>
      <c r="Q343" s="555"/>
      <c r="R343" s="555"/>
      <c r="S343" s="555"/>
      <c r="T343" s="555"/>
      <c r="U343" s="555"/>
      <c r="V343" s="555"/>
    </row>
    <row r="344" spans="2:22" ht="14.25">
      <c r="B344" s="555"/>
      <c r="C344" s="555"/>
      <c r="D344" s="555"/>
      <c r="E344" s="555"/>
      <c r="F344" s="555"/>
      <c r="G344" s="555"/>
      <c r="H344" s="555"/>
      <c r="I344" s="555"/>
      <c r="J344" s="555"/>
      <c r="K344" s="555"/>
      <c r="L344" s="555"/>
      <c r="M344" s="555"/>
      <c r="N344" s="555"/>
      <c r="O344" s="555"/>
      <c r="P344" s="555"/>
      <c r="Q344" s="555"/>
      <c r="R344" s="555"/>
      <c r="S344" s="555"/>
      <c r="T344" s="555"/>
      <c r="U344" s="555"/>
      <c r="V344" s="555"/>
    </row>
    <row r="345" spans="2:22" ht="14.25">
      <c r="B345" s="555"/>
      <c r="C345" s="555"/>
      <c r="D345" s="555"/>
      <c r="E345" s="555"/>
      <c r="F345" s="555"/>
      <c r="G345" s="555"/>
      <c r="H345" s="555"/>
      <c r="I345" s="555"/>
      <c r="J345" s="555"/>
      <c r="K345" s="555"/>
      <c r="L345" s="555"/>
      <c r="M345" s="555"/>
      <c r="N345" s="555"/>
      <c r="O345" s="555"/>
      <c r="P345" s="555"/>
      <c r="Q345" s="555"/>
      <c r="R345" s="555"/>
      <c r="S345" s="555"/>
      <c r="T345" s="555"/>
      <c r="U345" s="555"/>
      <c r="V345" s="555"/>
    </row>
    <row r="346" spans="2:22" ht="14.25">
      <c r="B346" s="555"/>
      <c r="C346" s="555"/>
      <c r="D346" s="555"/>
      <c r="E346" s="555"/>
      <c r="F346" s="555"/>
      <c r="G346" s="555"/>
      <c r="H346" s="555"/>
      <c r="I346" s="555"/>
      <c r="J346" s="555"/>
      <c r="K346" s="555"/>
      <c r="L346" s="555"/>
      <c r="M346" s="555"/>
      <c r="N346" s="555"/>
      <c r="O346" s="555"/>
      <c r="P346" s="555"/>
      <c r="Q346" s="555"/>
      <c r="R346" s="555"/>
      <c r="S346" s="555"/>
      <c r="T346" s="555"/>
      <c r="U346" s="555"/>
      <c r="V346" s="555"/>
    </row>
    <row r="347" spans="2:22" ht="14.25">
      <c r="B347" s="555"/>
      <c r="C347" s="555"/>
      <c r="D347" s="555"/>
      <c r="E347" s="555"/>
      <c r="F347" s="555"/>
      <c r="G347" s="555"/>
      <c r="H347" s="555"/>
      <c r="I347" s="555"/>
      <c r="J347" s="555"/>
      <c r="K347" s="555"/>
      <c r="L347" s="555"/>
      <c r="M347" s="555"/>
      <c r="N347" s="555"/>
      <c r="O347" s="555"/>
      <c r="P347" s="555"/>
      <c r="Q347" s="555"/>
      <c r="R347" s="555"/>
      <c r="S347" s="555"/>
      <c r="T347" s="555"/>
      <c r="U347" s="555"/>
      <c r="V347" s="555"/>
    </row>
    <row r="348" spans="2:22" ht="14.25">
      <c r="B348" s="555"/>
      <c r="C348" s="555"/>
      <c r="D348" s="555"/>
      <c r="E348" s="555"/>
      <c r="F348" s="555"/>
      <c r="G348" s="555"/>
      <c r="H348" s="555"/>
      <c r="I348" s="555"/>
      <c r="J348" s="555"/>
      <c r="K348" s="555"/>
      <c r="L348" s="555"/>
      <c r="M348" s="555"/>
      <c r="N348" s="555"/>
      <c r="O348" s="555"/>
      <c r="P348" s="555"/>
      <c r="Q348" s="555"/>
      <c r="R348" s="555"/>
      <c r="S348" s="555"/>
      <c r="T348" s="555"/>
      <c r="U348" s="555"/>
      <c r="V348" s="555"/>
    </row>
    <row r="349" spans="2:22" ht="14.25">
      <c r="B349" s="555"/>
      <c r="C349" s="555"/>
      <c r="D349" s="555"/>
      <c r="E349" s="555"/>
      <c r="F349" s="555"/>
      <c r="G349" s="555"/>
      <c r="H349" s="555"/>
      <c r="I349" s="555"/>
      <c r="J349" s="555"/>
      <c r="K349" s="555"/>
      <c r="L349" s="555"/>
      <c r="M349" s="555"/>
      <c r="N349" s="555"/>
      <c r="O349" s="555"/>
      <c r="P349" s="555"/>
      <c r="Q349" s="555"/>
      <c r="R349" s="555"/>
      <c r="S349" s="555"/>
      <c r="T349" s="555"/>
      <c r="U349" s="555"/>
      <c r="V349" s="555"/>
    </row>
    <row r="350" spans="2:22" ht="14.25">
      <c r="B350" s="555"/>
      <c r="C350" s="555"/>
      <c r="D350" s="555"/>
      <c r="E350" s="555"/>
      <c r="F350" s="555"/>
      <c r="G350" s="555"/>
      <c r="H350" s="555"/>
      <c r="I350" s="555"/>
      <c r="J350" s="555"/>
      <c r="K350" s="555"/>
      <c r="L350" s="555"/>
      <c r="M350" s="555"/>
      <c r="N350" s="555"/>
      <c r="O350" s="555"/>
      <c r="P350" s="555"/>
      <c r="Q350" s="555"/>
      <c r="R350" s="555"/>
      <c r="S350" s="555"/>
      <c r="T350" s="555"/>
      <c r="U350" s="555"/>
      <c r="V350" s="555"/>
    </row>
    <row r="351" spans="2:22" ht="14.25">
      <c r="B351" s="555"/>
      <c r="C351" s="555"/>
      <c r="D351" s="555"/>
      <c r="E351" s="555"/>
      <c r="F351" s="555"/>
      <c r="G351" s="555"/>
      <c r="H351" s="555"/>
      <c r="I351" s="555"/>
      <c r="J351" s="555"/>
      <c r="K351" s="555"/>
      <c r="L351" s="555"/>
      <c r="M351" s="555"/>
      <c r="N351" s="555"/>
      <c r="O351" s="555"/>
      <c r="P351" s="555"/>
      <c r="Q351" s="555"/>
      <c r="R351" s="555"/>
      <c r="S351" s="555"/>
      <c r="T351" s="555"/>
      <c r="U351" s="555"/>
      <c r="V351" s="555"/>
    </row>
    <row r="352" spans="2:22" ht="14.25">
      <c r="B352" s="555"/>
      <c r="C352" s="555"/>
      <c r="D352" s="555"/>
      <c r="E352" s="555"/>
      <c r="F352" s="555"/>
      <c r="G352" s="555"/>
      <c r="H352" s="555"/>
      <c r="I352" s="555"/>
      <c r="J352" s="555"/>
      <c r="K352" s="555"/>
      <c r="L352" s="555"/>
      <c r="M352" s="555"/>
      <c r="N352" s="555"/>
      <c r="O352" s="555"/>
      <c r="P352" s="555"/>
      <c r="Q352" s="555"/>
      <c r="R352" s="555"/>
      <c r="S352" s="555"/>
      <c r="T352" s="555"/>
      <c r="U352" s="555"/>
      <c r="V352" s="555"/>
    </row>
    <row r="353" spans="2:22" ht="14.25">
      <c r="B353" s="555"/>
      <c r="C353" s="555"/>
      <c r="D353" s="555"/>
      <c r="E353" s="555"/>
      <c r="F353" s="555"/>
      <c r="G353" s="555"/>
      <c r="H353" s="555"/>
      <c r="I353" s="555"/>
      <c r="J353" s="555"/>
      <c r="K353" s="555"/>
      <c r="L353" s="555"/>
      <c r="M353" s="555"/>
      <c r="N353" s="555"/>
      <c r="O353" s="555"/>
      <c r="P353" s="555"/>
      <c r="Q353" s="555"/>
      <c r="R353" s="555"/>
      <c r="S353" s="555"/>
      <c r="T353" s="555"/>
      <c r="U353" s="555"/>
      <c r="V353" s="555"/>
    </row>
    <row r="354" spans="2:22" ht="14.25">
      <c r="B354" s="555"/>
      <c r="C354" s="555"/>
      <c r="D354" s="555"/>
      <c r="E354" s="555"/>
      <c r="F354" s="555"/>
      <c r="G354" s="555"/>
      <c r="H354" s="555"/>
      <c r="I354" s="555"/>
      <c r="J354" s="555"/>
      <c r="K354" s="555"/>
      <c r="L354" s="555"/>
      <c r="M354" s="555"/>
      <c r="N354" s="555"/>
      <c r="O354" s="555"/>
      <c r="P354" s="555"/>
      <c r="Q354" s="555"/>
      <c r="R354" s="555"/>
      <c r="S354" s="555"/>
      <c r="T354" s="555"/>
      <c r="U354" s="555"/>
      <c r="V354" s="555"/>
    </row>
    <row r="355" spans="2:22" ht="14.25">
      <c r="B355" s="555"/>
      <c r="C355" s="555"/>
      <c r="D355" s="555"/>
      <c r="E355" s="555"/>
      <c r="F355" s="555"/>
      <c r="G355" s="555"/>
      <c r="H355" s="555"/>
      <c r="I355" s="555"/>
      <c r="J355" s="555"/>
      <c r="K355" s="555"/>
      <c r="L355" s="555"/>
      <c r="M355" s="555"/>
      <c r="N355" s="555"/>
      <c r="O355" s="555"/>
      <c r="P355" s="555"/>
      <c r="Q355" s="555"/>
      <c r="R355" s="555"/>
      <c r="S355" s="555"/>
      <c r="T355" s="555"/>
      <c r="U355" s="555"/>
      <c r="V355" s="555"/>
    </row>
    <row r="356" spans="2:22" ht="14.25">
      <c r="B356" s="555"/>
      <c r="C356" s="555"/>
      <c r="D356" s="555"/>
      <c r="E356" s="555"/>
      <c r="F356" s="555"/>
      <c r="G356" s="555"/>
      <c r="H356" s="555"/>
      <c r="I356" s="555"/>
      <c r="J356" s="555"/>
      <c r="K356" s="555"/>
      <c r="L356" s="555"/>
      <c r="M356" s="555"/>
      <c r="N356" s="555"/>
      <c r="O356" s="555"/>
      <c r="P356" s="555"/>
      <c r="Q356" s="555"/>
      <c r="R356" s="555"/>
      <c r="S356" s="555"/>
      <c r="T356" s="555"/>
      <c r="U356" s="555"/>
      <c r="V356" s="555"/>
    </row>
    <row r="357" spans="2:22" ht="14.25">
      <c r="B357" s="555"/>
      <c r="C357" s="555"/>
      <c r="D357" s="555"/>
      <c r="E357" s="555"/>
      <c r="F357" s="555"/>
      <c r="G357" s="555"/>
      <c r="H357" s="555"/>
      <c r="I357" s="555"/>
      <c r="J357" s="555"/>
      <c r="K357" s="555"/>
      <c r="L357" s="555"/>
      <c r="M357" s="555"/>
      <c r="N357" s="555"/>
      <c r="O357" s="555"/>
      <c r="P357" s="555"/>
      <c r="Q357" s="555"/>
      <c r="R357" s="555"/>
      <c r="S357" s="555"/>
      <c r="T357" s="555"/>
      <c r="U357" s="555"/>
      <c r="V357" s="555"/>
    </row>
    <row r="358" spans="2:22" ht="14.25">
      <c r="B358" s="555"/>
      <c r="C358" s="555"/>
      <c r="D358" s="555"/>
      <c r="E358" s="555"/>
      <c r="F358" s="555"/>
      <c r="G358" s="555"/>
      <c r="H358" s="555"/>
      <c r="I358" s="555"/>
      <c r="J358" s="555"/>
      <c r="K358" s="555"/>
      <c r="L358" s="555"/>
      <c r="M358" s="555"/>
      <c r="N358" s="555"/>
      <c r="O358" s="555"/>
      <c r="P358" s="555"/>
      <c r="Q358" s="555"/>
      <c r="R358" s="555"/>
      <c r="S358" s="555"/>
      <c r="T358" s="555"/>
      <c r="U358" s="555"/>
      <c r="V358" s="555"/>
    </row>
    <row r="359" spans="2:22" ht="14.25">
      <c r="B359" s="555"/>
      <c r="C359" s="555"/>
      <c r="D359" s="555"/>
      <c r="E359" s="555"/>
      <c r="F359" s="555"/>
      <c r="G359" s="555"/>
      <c r="H359" s="555"/>
      <c r="I359" s="555"/>
      <c r="J359" s="555"/>
      <c r="K359" s="555"/>
      <c r="L359" s="555"/>
      <c r="M359" s="555"/>
      <c r="N359" s="555"/>
      <c r="O359" s="555"/>
      <c r="P359" s="555"/>
      <c r="Q359" s="555"/>
      <c r="R359" s="555"/>
      <c r="S359" s="555"/>
      <c r="T359" s="555"/>
      <c r="U359" s="555"/>
      <c r="V359" s="555"/>
    </row>
    <row r="360" spans="2:22" ht="14.25">
      <c r="B360" s="555"/>
      <c r="C360" s="555"/>
      <c r="D360" s="555"/>
      <c r="E360" s="555"/>
      <c r="F360" s="555"/>
      <c r="G360" s="555"/>
      <c r="H360" s="555"/>
      <c r="I360" s="555"/>
      <c r="J360" s="555"/>
      <c r="K360" s="555"/>
      <c r="L360" s="555"/>
      <c r="M360" s="555"/>
      <c r="N360" s="555"/>
      <c r="O360" s="555"/>
      <c r="P360" s="555"/>
      <c r="Q360" s="555"/>
      <c r="R360" s="555"/>
      <c r="S360" s="555"/>
      <c r="T360" s="555"/>
      <c r="U360" s="555"/>
      <c r="V360" s="555"/>
    </row>
    <row r="361" spans="2:22" ht="14.25">
      <c r="B361" s="555"/>
      <c r="C361" s="555"/>
      <c r="D361" s="555"/>
      <c r="E361" s="555"/>
      <c r="F361" s="555"/>
      <c r="G361" s="555"/>
      <c r="H361" s="555"/>
      <c r="I361" s="555"/>
      <c r="J361" s="555"/>
      <c r="K361" s="555"/>
      <c r="L361" s="555"/>
      <c r="M361" s="555"/>
      <c r="N361" s="555"/>
      <c r="O361" s="555"/>
      <c r="P361" s="555"/>
      <c r="Q361" s="555"/>
      <c r="R361" s="555"/>
      <c r="S361" s="555"/>
      <c r="T361" s="555"/>
      <c r="U361" s="555"/>
      <c r="V361" s="555"/>
    </row>
    <row r="362" spans="2:22" ht="14.25">
      <c r="B362" s="555"/>
      <c r="C362" s="555"/>
      <c r="D362" s="555"/>
      <c r="E362" s="555"/>
      <c r="F362" s="555"/>
      <c r="G362" s="555"/>
      <c r="H362" s="555"/>
      <c r="I362" s="555"/>
      <c r="J362" s="555"/>
      <c r="K362" s="555"/>
      <c r="L362" s="555"/>
      <c r="M362" s="555"/>
      <c r="N362" s="555"/>
      <c r="O362" s="555"/>
      <c r="P362" s="555"/>
      <c r="Q362" s="555"/>
      <c r="R362" s="555"/>
      <c r="S362" s="555"/>
      <c r="T362" s="555"/>
      <c r="U362" s="555"/>
      <c r="V362" s="555"/>
    </row>
    <row r="363" spans="2:22" ht="14.25">
      <c r="B363" s="555"/>
      <c r="C363" s="555"/>
      <c r="D363" s="555"/>
      <c r="E363" s="555"/>
      <c r="F363" s="555"/>
      <c r="G363" s="555"/>
      <c r="H363" s="555"/>
      <c r="I363" s="555"/>
      <c r="J363" s="555"/>
      <c r="K363" s="555"/>
      <c r="L363" s="555"/>
      <c r="M363" s="555"/>
      <c r="N363" s="555"/>
      <c r="O363" s="555"/>
      <c r="P363" s="555"/>
      <c r="Q363" s="555"/>
      <c r="R363" s="555"/>
      <c r="S363" s="555"/>
      <c r="T363" s="555"/>
      <c r="U363" s="555"/>
      <c r="V363" s="555"/>
    </row>
    <row r="364" spans="2:22" ht="14.25">
      <c r="B364" s="555"/>
      <c r="C364" s="555"/>
      <c r="D364" s="555"/>
      <c r="E364" s="555"/>
      <c r="F364" s="555"/>
      <c r="G364" s="555"/>
      <c r="H364" s="555"/>
      <c r="I364" s="555"/>
      <c r="J364" s="555"/>
      <c r="K364" s="555"/>
      <c r="L364" s="555"/>
      <c r="M364" s="555"/>
      <c r="N364" s="555"/>
      <c r="O364" s="555"/>
      <c r="P364" s="555"/>
      <c r="Q364" s="555"/>
      <c r="R364" s="555"/>
      <c r="S364" s="555"/>
      <c r="T364" s="555"/>
      <c r="U364" s="555"/>
      <c r="V364" s="555"/>
    </row>
    <row r="365" spans="2:22" ht="14.25">
      <c r="B365" s="555"/>
      <c r="C365" s="555"/>
      <c r="D365" s="555"/>
      <c r="E365" s="555"/>
      <c r="F365" s="555"/>
      <c r="G365" s="555"/>
      <c r="H365" s="555"/>
      <c r="I365" s="555"/>
      <c r="J365" s="555"/>
      <c r="K365" s="555"/>
      <c r="L365" s="555"/>
      <c r="M365" s="555"/>
      <c r="N365" s="555"/>
      <c r="O365" s="555"/>
      <c r="P365" s="555"/>
      <c r="Q365" s="555"/>
      <c r="R365" s="555"/>
      <c r="S365" s="555"/>
      <c r="T365" s="555"/>
      <c r="U365" s="555"/>
      <c r="V365" s="555"/>
    </row>
    <row r="366" spans="2:22" ht="14.25">
      <c r="B366" s="555"/>
      <c r="C366" s="555"/>
      <c r="D366" s="555"/>
      <c r="E366" s="555"/>
      <c r="F366" s="555"/>
      <c r="G366" s="555"/>
      <c r="H366" s="555"/>
      <c r="I366" s="555"/>
      <c r="J366" s="555"/>
      <c r="K366" s="555"/>
      <c r="L366" s="555"/>
      <c r="M366" s="555"/>
      <c r="N366" s="555"/>
      <c r="O366" s="555"/>
      <c r="P366" s="555"/>
      <c r="Q366" s="555"/>
      <c r="R366" s="555"/>
      <c r="S366" s="555"/>
      <c r="T366" s="555"/>
      <c r="U366" s="555"/>
      <c r="V366" s="555"/>
    </row>
    <row r="367" spans="2:22" ht="14.25">
      <c r="B367" s="555"/>
      <c r="C367" s="555"/>
      <c r="D367" s="555"/>
      <c r="E367" s="555"/>
      <c r="F367" s="555"/>
      <c r="G367" s="555"/>
      <c r="H367" s="555"/>
      <c r="I367" s="555"/>
      <c r="J367" s="555"/>
      <c r="K367" s="555"/>
      <c r="L367" s="555"/>
      <c r="M367" s="555"/>
      <c r="N367" s="555"/>
      <c r="O367" s="555"/>
      <c r="P367" s="555"/>
      <c r="Q367" s="555"/>
      <c r="R367" s="555"/>
      <c r="S367" s="555"/>
      <c r="T367" s="555"/>
      <c r="U367" s="555"/>
      <c r="V367" s="555"/>
    </row>
    <row r="368" spans="2:22" ht="14.25">
      <c r="B368" s="555"/>
      <c r="C368" s="555"/>
      <c r="D368" s="555"/>
      <c r="E368" s="555"/>
      <c r="F368" s="555"/>
      <c r="G368" s="555"/>
      <c r="H368" s="555"/>
      <c r="I368" s="555"/>
      <c r="J368" s="555"/>
      <c r="K368" s="555"/>
      <c r="L368" s="555"/>
      <c r="M368" s="555"/>
      <c r="N368" s="555"/>
      <c r="O368" s="555"/>
      <c r="P368" s="555"/>
      <c r="Q368" s="555"/>
      <c r="R368" s="555"/>
      <c r="S368" s="555"/>
      <c r="T368" s="555"/>
      <c r="U368" s="555"/>
      <c r="V368" s="555"/>
    </row>
    <row r="369" spans="2:22" ht="14.25">
      <c r="B369" s="555"/>
      <c r="C369" s="555"/>
      <c r="D369" s="555"/>
      <c r="E369" s="555"/>
      <c r="F369" s="555"/>
      <c r="G369" s="555"/>
      <c r="H369" s="555"/>
      <c r="I369" s="555"/>
      <c r="J369" s="555"/>
      <c r="K369" s="555"/>
      <c r="L369" s="555"/>
      <c r="M369" s="555"/>
      <c r="N369" s="555"/>
      <c r="O369" s="555"/>
      <c r="P369" s="555"/>
      <c r="Q369" s="555"/>
      <c r="R369" s="555"/>
      <c r="S369" s="555"/>
      <c r="T369" s="555"/>
      <c r="U369" s="555"/>
      <c r="V369" s="555"/>
    </row>
    <row r="370" spans="2:22" ht="14.25">
      <c r="B370" s="555"/>
      <c r="C370" s="555"/>
      <c r="D370" s="555"/>
      <c r="E370" s="555"/>
      <c r="F370" s="555"/>
      <c r="G370" s="555"/>
      <c r="H370" s="555"/>
      <c r="I370" s="555"/>
      <c r="J370" s="555"/>
      <c r="K370" s="555"/>
      <c r="L370" s="555"/>
      <c r="M370" s="555"/>
      <c r="N370" s="555"/>
      <c r="O370" s="555"/>
      <c r="P370" s="555"/>
      <c r="Q370" s="555"/>
      <c r="R370" s="555"/>
      <c r="S370" s="555"/>
      <c r="T370" s="555"/>
      <c r="U370" s="555"/>
      <c r="V370" s="555"/>
    </row>
    <row r="371" spans="2:22" ht="14.25">
      <c r="B371" s="555"/>
      <c r="C371" s="555"/>
      <c r="D371" s="555"/>
      <c r="E371" s="555"/>
      <c r="F371" s="555"/>
      <c r="G371" s="555"/>
      <c r="H371" s="555"/>
      <c r="I371" s="555"/>
      <c r="J371" s="555"/>
      <c r="K371" s="555"/>
      <c r="L371" s="555"/>
      <c r="M371" s="555"/>
      <c r="N371" s="555"/>
      <c r="O371" s="555"/>
      <c r="P371" s="555"/>
      <c r="Q371" s="555"/>
      <c r="R371" s="555"/>
      <c r="S371" s="555"/>
      <c r="T371" s="555"/>
      <c r="U371" s="555"/>
      <c r="V371" s="555"/>
    </row>
    <row r="372" spans="2:22" ht="14.25">
      <c r="B372" s="555"/>
      <c r="C372" s="555"/>
      <c r="D372" s="555"/>
      <c r="E372" s="555"/>
      <c r="F372" s="555"/>
      <c r="G372" s="555"/>
      <c r="H372" s="555"/>
      <c r="I372" s="555"/>
      <c r="J372" s="555"/>
      <c r="K372" s="555"/>
      <c r="L372" s="555"/>
      <c r="M372" s="555"/>
      <c r="N372" s="555"/>
      <c r="O372" s="555"/>
      <c r="P372" s="555"/>
      <c r="Q372" s="555"/>
      <c r="R372" s="555"/>
      <c r="S372" s="555"/>
      <c r="T372" s="555"/>
      <c r="U372" s="555"/>
      <c r="V372" s="555"/>
    </row>
    <row r="373" spans="2:22" ht="14.25">
      <c r="B373" s="555"/>
      <c r="C373" s="555"/>
      <c r="D373" s="555"/>
      <c r="E373" s="555"/>
      <c r="F373" s="555"/>
      <c r="G373" s="555"/>
      <c r="H373" s="555"/>
      <c r="I373" s="555"/>
      <c r="J373" s="555"/>
      <c r="K373" s="555"/>
      <c r="L373" s="555"/>
      <c r="M373" s="555"/>
      <c r="N373" s="555"/>
      <c r="O373" s="555"/>
      <c r="P373" s="555"/>
      <c r="Q373" s="555"/>
      <c r="R373" s="555"/>
      <c r="S373" s="555"/>
      <c r="T373" s="555"/>
      <c r="U373" s="555"/>
      <c r="V373" s="555"/>
    </row>
    <row r="374" spans="2:22" ht="14.25">
      <c r="B374" s="555"/>
      <c r="C374" s="555"/>
      <c r="D374" s="555"/>
      <c r="E374" s="555"/>
      <c r="F374" s="555"/>
      <c r="G374" s="555"/>
      <c r="H374" s="555"/>
      <c r="I374" s="555"/>
      <c r="J374" s="555"/>
      <c r="K374" s="555"/>
      <c r="L374" s="555"/>
      <c r="M374" s="555"/>
      <c r="N374" s="555"/>
      <c r="O374" s="555"/>
      <c r="P374" s="555"/>
      <c r="Q374" s="555"/>
      <c r="R374" s="555"/>
      <c r="S374" s="555"/>
      <c r="T374" s="555"/>
      <c r="U374" s="555"/>
      <c r="V374" s="555"/>
    </row>
    <row r="375" spans="2:22" ht="14.25">
      <c r="B375" s="555"/>
      <c r="C375" s="555"/>
      <c r="D375" s="555"/>
      <c r="E375" s="555"/>
      <c r="F375" s="555"/>
      <c r="G375" s="555"/>
      <c r="H375" s="555"/>
      <c r="I375" s="555"/>
      <c r="J375" s="555"/>
      <c r="K375" s="555"/>
      <c r="L375" s="555"/>
      <c r="M375" s="555"/>
      <c r="N375" s="555"/>
      <c r="O375" s="555"/>
      <c r="P375" s="555"/>
      <c r="Q375" s="555"/>
      <c r="R375" s="555"/>
      <c r="S375" s="555"/>
      <c r="T375" s="555"/>
      <c r="U375" s="555"/>
      <c r="V375" s="555"/>
    </row>
    <row r="376" spans="2:22" ht="14.25">
      <c r="B376" s="555"/>
      <c r="C376" s="555"/>
      <c r="D376" s="555"/>
      <c r="E376" s="555"/>
      <c r="F376" s="555"/>
      <c r="G376" s="555"/>
      <c r="H376" s="555"/>
      <c r="I376" s="555"/>
      <c r="J376" s="555"/>
      <c r="K376" s="555"/>
      <c r="L376" s="555"/>
      <c r="M376" s="555"/>
      <c r="N376" s="555"/>
      <c r="O376" s="555"/>
      <c r="P376" s="555"/>
      <c r="Q376" s="555"/>
      <c r="R376" s="555"/>
      <c r="S376" s="555"/>
      <c r="T376" s="555"/>
      <c r="U376" s="555"/>
      <c r="V376" s="555"/>
    </row>
    <row r="377" spans="2:22" ht="14.25">
      <c r="B377" s="555"/>
      <c r="C377" s="555"/>
      <c r="D377" s="555"/>
      <c r="E377" s="555"/>
      <c r="F377" s="555"/>
      <c r="G377" s="555"/>
      <c r="H377" s="555"/>
      <c r="I377" s="555"/>
      <c r="J377" s="555"/>
      <c r="K377" s="555"/>
      <c r="L377" s="555"/>
      <c r="M377" s="555"/>
      <c r="N377" s="555"/>
      <c r="O377" s="555"/>
      <c r="P377" s="555"/>
      <c r="Q377" s="555"/>
      <c r="R377" s="555"/>
      <c r="S377" s="555"/>
      <c r="T377" s="555"/>
      <c r="U377" s="555"/>
      <c r="V377" s="555"/>
    </row>
  </sheetData>
  <sheetProtection/>
  <mergeCells count="428">
    <mergeCell ref="I168:N168"/>
    <mergeCell ref="O168:V168"/>
    <mergeCell ref="B169:H169"/>
    <mergeCell ref="I169:N169"/>
    <mergeCell ref="O169:V169"/>
    <mergeCell ref="B170:H170"/>
    <mergeCell ref="I170:N170"/>
    <mergeCell ref="O170:V170"/>
    <mergeCell ref="B155:G155"/>
    <mergeCell ref="B156:G157"/>
    <mergeCell ref="B158:G158"/>
    <mergeCell ref="B159:G161"/>
    <mergeCell ref="B162:G163"/>
    <mergeCell ref="B168:H168"/>
    <mergeCell ref="B148:D148"/>
    <mergeCell ref="E148:V148"/>
    <mergeCell ref="B149:D150"/>
    <mergeCell ref="E149:V150"/>
    <mergeCell ref="B151:V151"/>
    <mergeCell ref="B154:G154"/>
    <mergeCell ref="B145:D145"/>
    <mergeCell ref="E145:V145"/>
    <mergeCell ref="B146:D146"/>
    <mergeCell ref="E146:V146"/>
    <mergeCell ref="B147:D147"/>
    <mergeCell ref="E147:V147"/>
    <mergeCell ref="B140:V141"/>
    <mergeCell ref="B142:D142"/>
    <mergeCell ref="E142:V142"/>
    <mergeCell ref="B143:D143"/>
    <mergeCell ref="E143:V143"/>
    <mergeCell ref="B144:D144"/>
    <mergeCell ref="E144:V144"/>
    <mergeCell ref="K137:M137"/>
    <mergeCell ref="N137:O137"/>
    <mergeCell ref="Q137:S137"/>
    <mergeCell ref="T137:U137"/>
    <mergeCell ref="H138:J138"/>
    <mergeCell ref="K138:M138"/>
    <mergeCell ref="N138:O138"/>
    <mergeCell ref="Q138:S138"/>
    <mergeCell ref="T138:U138"/>
    <mergeCell ref="T135:U135"/>
    <mergeCell ref="B136:B138"/>
    <mergeCell ref="C136:G136"/>
    <mergeCell ref="H136:J136"/>
    <mergeCell ref="K136:M136"/>
    <mergeCell ref="N136:O136"/>
    <mergeCell ref="Q136:S136"/>
    <mergeCell ref="T136:U136"/>
    <mergeCell ref="C137:G138"/>
    <mergeCell ref="H137:J137"/>
    <mergeCell ref="C135:E135"/>
    <mergeCell ref="F135:G135"/>
    <mergeCell ref="H135:J135"/>
    <mergeCell ref="K135:M135"/>
    <mergeCell ref="N135:O135"/>
    <mergeCell ref="Q135:S135"/>
    <mergeCell ref="T133:U133"/>
    <mergeCell ref="C134:E134"/>
    <mergeCell ref="F134:G134"/>
    <mergeCell ref="H134:J134"/>
    <mergeCell ref="K134:M134"/>
    <mergeCell ref="N134:O134"/>
    <mergeCell ref="Q134:S134"/>
    <mergeCell ref="T134:U134"/>
    <mergeCell ref="C133:E133"/>
    <mergeCell ref="F133:G133"/>
    <mergeCell ref="H133:J133"/>
    <mergeCell ref="K133:M133"/>
    <mergeCell ref="N133:O133"/>
    <mergeCell ref="Q133:S133"/>
    <mergeCell ref="T131:U131"/>
    <mergeCell ref="C132:E132"/>
    <mergeCell ref="F132:G132"/>
    <mergeCell ref="H132:J132"/>
    <mergeCell ref="K132:M132"/>
    <mergeCell ref="N132:O132"/>
    <mergeCell ref="Q132:S132"/>
    <mergeCell ref="T132:U132"/>
    <mergeCell ref="C131:E131"/>
    <mergeCell ref="F131:G131"/>
    <mergeCell ref="H131:J131"/>
    <mergeCell ref="K131:M131"/>
    <mergeCell ref="N131:O131"/>
    <mergeCell ref="Q131:S131"/>
    <mergeCell ref="C130:E130"/>
    <mergeCell ref="F130:G130"/>
    <mergeCell ref="K130:M130"/>
    <mergeCell ref="N130:O130"/>
    <mergeCell ref="Q130:S130"/>
    <mergeCell ref="T130:U130"/>
    <mergeCell ref="C128:E129"/>
    <mergeCell ref="H128:J129"/>
    <mergeCell ref="K128:M129"/>
    <mergeCell ref="N128:P128"/>
    <mergeCell ref="Q128:S129"/>
    <mergeCell ref="T128:V128"/>
    <mergeCell ref="N129:P129"/>
    <mergeCell ref="T129:V129"/>
    <mergeCell ref="C126:F126"/>
    <mergeCell ref="G126:J126"/>
    <mergeCell ref="O126:Q126"/>
    <mergeCell ref="S126:V126"/>
    <mergeCell ref="B127:B135"/>
    <mergeCell ref="C127:E127"/>
    <mergeCell ref="F127:G129"/>
    <mergeCell ref="H127:J127"/>
    <mergeCell ref="K127:P127"/>
    <mergeCell ref="Q127:V127"/>
    <mergeCell ref="C124:F124"/>
    <mergeCell ref="G124:J124"/>
    <mergeCell ref="O124:Q124"/>
    <mergeCell ref="S124:V124"/>
    <mergeCell ref="C125:F125"/>
    <mergeCell ref="G125:J125"/>
    <mergeCell ref="O125:Q125"/>
    <mergeCell ref="S125:V125"/>
    <mergeCell ref="C122:F122"/>
    <mergeCell ref="G122:J122"/>
    <mergeCell ref="O122:Q122"/>
    <mergeCell ref="S122:V122"/>
    <mergeCell ref="C123:F123"/>
    <mergeCell ref="G123:J123"/>
    <mergeCell ref="O123:Q123"/>
    <mergeCell ref="S123:V123"/>
    <mergeCell ref="C120:F120"/>
    <mergeCell ref="G120:J120"/>
    <mergeCell ref="O120:Q120"/>
    <mergeCell ref="S120:V120"/>
    <mergeCell ref="C121:F121"/>
    <mergeCell ref="G121:J121"/>
    <mergeCell ref="O121:Q121"/>
    <mergeCell ref="S121:V121"/>
    <mergeCell ref="C118:F118"/>
    <mergeCell ref="G118:J118"/>
    <mergeCell ref="O118:Q118"/>
    <mergeCell ref="S118:V118"/>
    <mergeCell ref="C119:F119"/>
    <mergeCell ref="G119:J119"/>
    <mergeCell ref="O119:Q119"/>
    <mergeCell ref="S119:V119"/>
    <mergeCell ref="C115:F115"/>
    <mergeCell ref="C116:F116"/>
    <mergeCell ref="G116:J116"/>
    <mergeCell ref="O116:Q116"/>
    <mergeCell ref="S116:V116"/>
    <mergeCell ref="C117:F117"/>
    <mergeCell ref="G117:J117"/>
    <mergeCell ref="O117:Q117"/>
    <mergeCell ref="S117:V117"/>
    <mergeCell ref="B104:H108"/>
    <mergeCell ref="I104:V108"/>
    <mergeCell ref="B109:H113"/>
    <mergeCell ref="I109:V113"/>
    <mergeCell ref="B114:B126"/>
    <mergeCell ref="C114:F114"/>
    <mergeCell ref="G114:J115"/>
    <mergeCell ref="K114:N115"/>
    <mergeCell ref="O114:R115"/>
    <mergeCell ref="S114:V115"/>
    <mergeCell ref="C102:J102"/>
    <mergeCell ref="K102:P102"/>
    <mergeCell ref="Q102:V102"/>
    <mergeCell ref="C103:J103"/>
    <mergeCell ref="K103:P103"/>
    <mergeCell ref="Q103:V103"/>
    <mergeCell ref="C100:J100"/>
    <mergeCell ref="K100:P100"/>
    <mergeCell ref="Q100:V100"/>
    <mergeCell ref="C101:J101"/>
    <mergeCell ref="K101:P101"/>
    <mergeCell ref="Q101:V101"/>
    <mergeCell ref="C98:J98"/>
    <mergeCell ref="K98:P98"/>
    <mergeCell ref="Q98:V98"/>
    <mergeCell ref="C99:J99"/>
    <mergeCell ref="K99:P99"/>
    <mergeCell ref="Q99:V99"/>
    <mergeCell ref="C96:J96"/>
    <mergeCell ref="K96:P96"/>
    <mergeCell ref="Q96:V96"/>
    <mergeCell ref="C97:J97"/>
    <mergeCell ref="K97:P97"/>
    <mergeCell ref="Q97:V97"/>
    <mergeCell ref="K93:P93"/>
    <mergeCell ref="Q93:V93"/>
    <mergeCell ref="C94:J94"/>
    <mergeCell ref="K94:P94"/>
    <mergeCell ref="Q94:V94"/>
    <mergeCell ref="C95:J95"/>
    <mergeCell ref="K95:P95"/>
    <mergeCell ref="Q95:V95"/>
    <mergeCell ref="B90:B103"/>
    <mergeCell ref="C90:J91"/>
    <mergeCell ref="K90:V90"/>
    <mergeCell ref="K91:P91"/>
    <mergeCell ref="Q91:R91"/>
    <mergeCell ref="S91:U91"/>
    <mergeCell ref="C92:J92"/>
    <mergeCell ref="K92:P92"/>
    <mergeCell ref="Q92:V92"/>
    <mergeCell ref="C93:J93"/>
    <mergeCell ref="C84:D89"/>
    <mergeCell ref="E84:G84"/>
    <mergeCell ref="H84:J84"/>
    <mergeCell ref="K84:P84"/>
    <mergeCell ref="Q84:R84"/>
    <mergeCell ref="S84:U84"/>
    <mergeCell ref="E85:G89"/>
    <mergeCell ref="H85:J89"/>
    <mergeCell ref="K85:P89"/>
    <mergeCell ref="Q85:V89"/>
    <mergeCell ref="E82:G82"/>
    <mergeCell ref="H82:J82"/>
    <mergeCell ref="K82:O82"/>
    <mergeCell ref="Q82:U82"/>
    <mergeCell ref="E83:G83"/>
    <mergeCell ref="H83:J83"/>
    <mergeCell ref="K83:O83"/>
    <mergeCell ref="Q83:U83"/>
    <mergeCell ref="E80:G80"/>
    <mergeCell ref="H80:J80"/>
    <mergeCell ref="K80:O80"/>
    <mergeCell ref="Q80:U80"/>
    <mergeCell ref="E81:G81"/>
    <mergeCell ref="H81:J81"/>
    <mergeCell ref="K81:O81"/>
    <mergeCell ref="Q81:U81"/>
    <mergeCell ref="C78:D83"/>
    <mergeCell ref="E78:G78"/>
    <mergeCell ref="H78:J78"/>
    <mergeCell ref="K78:P78"/>
    <mergeCell ref="Q78:R78"/>
    <mergeCell ref="S78:U78"/>
    <mergeCell ref="E79:G79"/>
    <mergeCell ref="H79:J79"/>
    <mergeCell ref="K79:O79"/>
    <mergeCell ref="Q79:U79"/>
    <mergeCell ref="E77:G77"/>
    <mergeCell ref="H77:J77"/>
    <mergeCell ref="K77:L77"/>
    <mergeCell ref="N77:O77"/>
    <mergeCell ref="Q77:R77"/>
    <mergeCell ref="T77:U77"/>
    <mergeCell ref="E76:G76"/>
    <mergeCell ref="H76:J76"/>
    <mergeCell ref="K76:L76"/>
    <mergeCell ref="N76:O76"/>
    <mergeCell ref="Q76:R76"/>
    <mergeCell ref="T76:U76"/>
    <mergeCell ref="E75:G75"/>
    <mergeCell ref="H75:J75"/>
    <mergeCell ref="K75:L75"/>
    <mergeCell ref="N75:O75"/>
    <mergeCell ref="Q75:R75"/>
    <mergeCell ref="T75:U75"/>
    <mergeCell ref="E74:G74"/>
    <mergeCell ref="H74:J74"/>
    <mergeCell ref="K74:L74"/>
    <mergeCell ref="N74:O74"/>
    <mergeCell ref="Q74:R74"/>
    <mergeCell ref="T74:U74"/>
    <mergeCell ref="E73:G73"/>
    <mergeCell ref="H73:J73"/>
    <mergeCell ref="K73:L73"/>
    <mergeCell ref="N73:O73"/>
    <mergeCell ref="Q73:R73"/>
    <mergeCell ref="T73:U73"/>
    <mergeCell ref="C71:D77"/>
    <mergeCell ref="E71:G72"/>
    <mergeCell ref="H71:J72"/>
    <mergeCell ref="K71:P71"/>
    <mergeCell ref="Q71:R71"/>
    <mergeCell ref="S71:U71"/>
    <mergeCell ref="K72:M72"/>
    <mergeCell ref="N72:P72"/>
    <mergeCell ref="Q72:S72"/>
    <mergeCell ref="T72:V72"/>
    <mergeCell ref="I69:L69"/>
    <mergeCell ref="M69:P69"/>
    <mergeCell ref="R69:U69"/>
    <mergeCell ref="C70:E70"/>
    <mergeCell ref="F70:H70"/>
    <mergeCell ref="I70:L70"/>
    <mergeCell ref="M70:P70"/>
    <mergeCell ref="R70:U70"/>
    <mergeCell ref="C67:E69"/>
    <mergeCell ref="F67:H67"/>
    <mergeCell ref="I67:L67"/>
    <mergeCell ref="M67:P67"/>
    <mergeCell ref="R67:U67"/>
    <mergeCell ref="F68:H68"/>
    <mergeCell ref="I68:L68"/>
    <mergeCell ref="M68:P68"/>
    <mergeCell ref="R68:U68"/>
    <mergeCell ref="F69:H69"/>
    <mergeCell ref="M65:P65"/>
    <mergeCell ref="R65:U65"/>
    <mergeCell ref="F66:H66"/>
    <mergeCell ref="I66:L66"/>
    <mergeCell ref="M66:P66"/>
    <mergeCell ref="R66:U66"/>
    <mergeCell ref="T62:U63"/>
    <mergeCell ref="V62:V63"/>
    <mergeCell ref="I63:L63"/>
    <mergeCell ref="C64:E66"/>
    <mergeCell ref="F64:H64"/>
    <mergeCell ref="I64:L64"/>
    <mergeCell ref="M64:P64"/>
    <mergeCell ref="R64:U64"/>
    <mergeCell ref="F65:H65"/>
    <mergeCell ref="I65:L65"/>
    <mergeCell ref="C61:F61"/>
    <mergeCell ref="G61:I61"/>
    <mergeCell ref="K61:N61"/>
    <mergeCell ref="O61:Q61"/>
    <mergeCell ref="S61:V61"/>
    <mergeCell ref="C62:E63"/>
    <mergeCell ref="F62:H63"/>
    <mergeCell ref="I62:L62"/>
    <mergeCell ref="M62:Q63"/>
    <mergeCell ref="R62:S63"/>
    <mergeCell ref="C59:F59"/>
    <mergeCell ref="G59:I59"/>
    <mergeCell ref="K59:M59"/>
    <mergeCell ref="O59:Q59"/>
    <mergeCell ref="S59:U59"/>
    <mergeCell ref="C60:F60"/>
    <mergeCell ref="G60:I60"/>
    <mergeCell ref="K60:M60"/>
    <mergeCell ref="O60:Q60"/>
    <mergeCell ref="S60:U60"/>
    <mergeCell ref="C57:F57"/>
    <mergeCell ref="G57:I57"/>
    <mergeCell ref="K57:M57"/>
    <mergeCell ref="O57:Q57"/>
    <mergeCell ref="S57:U57"/>
    <mergeCell ref="C58:F58"/>
    <mergeCell ref="G58:I58"/>
    <mergeCell ref="K58:M58"/>
    <mergeCell ref="O58:Q58"/>
    <mergeCell ref="S58:U58"/>
    <mergeCell ref="C55:F55"/>
    <mergeCell ref="G55:I55"/>
    <mergeCell ref="K55:M55"/>
    <mergeCell ref="O55:Q55"/>
    <mergeCell ref="S55:U55"/>
    <mergeCell ref="C56:F56"/>
    <mergeCell ref="G56:I56"/>
    <mergeCell ref="K56:M56"/>
    <mergeCell ref="O56:Q56"/>
    <mergeCell ref="S56:U56"/>
    <mergeCell ref="C53:F53"/>
    <mergeCell ref="G53:I53"/>
    <mergeCell ref="K53:M53"/>
    <mergeCell ref="O53:Q53"/>
    <mergeCell ref="S53:U53"/>
    <mergeCell ref="C54:F54"/>
    <mergeCell ref="G54:I54"/>
    <mergeCell ref="K54:M54"/>
    <mergeCell ref="O54:Q54"/>
    <mergeCell ref="S54:U54"/>
    <mergeCell ref="O51:R51"/>
    <mergeCell ref="C52:F52"/>
    <mergeCell ref="G52:I52"/>
    <mergeCell ref="K52:M52"/>
    <mergeCell ref="O52:Q52"/>
    <mergeCell ref="S52:U52"/>
    <mergeCell ref="B49:B61"/>
    <mergeCell ref="C49:F51"/>
    <mergeCell ref="G49:N49"/>
    <mergeCell ref="P49:Q49"/>
    <mergeCell ref="R49:T49"/>
    <mergeCell ref="G50:J50"/>
    <mergeCell ref="K50:N51"/>
    <mergeCell ref="O50:R50"/>
    <mergeCell ref="S50:V51"/>
    <mergeCell ref="G51:J51"/>
    <mergeCell ref="G47:J47"/>
    <mergeCell ref="K47:O47"/>
    <mergeCell ref="Q47:U47"/>
    <mergeCell ref="G48:J48"/>
    <mergeCell ref="K48:O48"/>
    <mergeCell ref="Q48:U48"/>
    <mergeCell ref="B31:F31"/>
    <mergeCell ref="G31:V32"/>
    <mergeCell ref="B32:F32"/>
    <mergeCell ref="B33:F48"/>
    <mergeCell ref="G33:V44"/>
    <mergeCell ref="G45:V45"/>
    <mergeCell ref="G46:J46"/>
    <mergeCell ref="K46:P46"/>
    <mergeCell ref="Q46:R46"/>
    <mergeCell ref="S46:U46"/>
    <mergeCell ref="B27:F30"/>
    <mergeCell ref="G27:R27"/>
    <mergeCell ref="G28:R28"/>
    <mergeCell ref="S28:V30"/>
    <mergeCell ref="G29:R29"/>
    <mergeCell ref="G30:R30"/>
    <mergeCell ref="K19:L19"/>
    <mergeCell ref="M19:V19"/>
    <mergeCell ref="M21:U21"/>
    <mergeCell ref="B23:V24"/>
    <mergeCell ref="B25:V25"/>
    <mergeCell ref="B26:F26"/>
    <mergeCell ref="G26:K26"/>
    <mergeCell ref="L26:P26"/>
    <mergeCell ref="Q26:V26"/>
    <mergeCell ref="I15:L15"/>
    <mergeCell ref="M15:R15"/>
    <mergeCell ref="T15:U15"/>
    <mergeCell ref="I17:J17"/>
    <mergeCell ref="K17:L17"/>
    <mergeCell ref="M17:V17"/>
    <mergeCell ref="I9:L9"/>
    <mergeCell ref="M9:V9"/>
    <mergeCell ref="I11:L11"/>
    <mergeCell ref="M11:U11"/>
    <mergeCell ref="I13:L13"/>
    <mergeCell ref="M13:U13"/>
    <mergeCell ref="B1:W1"/>
    <mergeCell ref="B3:D3"/>
    <mergeCell ref="I5:L5"/>
    <mergeCell ref="M5:U5"/>
    <mergeCell ref="I7:L7"/>
    <mergeCell ref="M7:V7"/>
  </mergeCells>
  <printOptions/>
  <pageMargins left="0.7" right="0.7" top="0.75" bottom="0.75" header="0.3" footer="0.3"/>
  <pageSetup horizontalDpi="600" verticalDpi="600" orientation="portrait" paperSize="9" r:id="rId1"/>
  <rowBreaks count="3" manualBreakCount="3">
    <brk id="48" max="255" man="1"/>
    <brk id="89" max="255" man="1"/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0"/>
  <sheetViews>
    <sheetView showZeros="0" view="pageBreakPreview" zoomScale="85" zoomScaleNormal="85" zoomScaleSheetLayoutView="85" workbookViewId="0" topLeftCell="A85">
      <selection activeCell="L35" sqref="L35"/>
    </sheetView>
  </sheetViews>
  <sheetFormatPr defaultColWidth="9.00390625" defaultRowHeight="15"/>
  <cols>
    <col min="1" max="2" width="3.140625" style="556" customWidth="1"/>
    <col min="3" max="3" width="9.00390625" style="556" customWidth="1"/>
    <col min="4" max="4" width="12.7109375" style="556" customWidth="1"/>
    <col min="5" max="10" width="10.7109375" style="556" customWidth="1"/>
    <col min="11" max="11" width="3.00390625" style="556" customWidth="1"/>
    <col min="12" max="16384" width="9.00390625" style="556" customWidth="1"/>
  </cols>
  <sheetData>
    <row r="1" ht="12.75">
      <c r="B1" s="556" t="s">
        <v>356</v>
      </c>
    </row>
    <row r="2" spans="1:10" ht="22.5" customHeight="1">
      <c r="A2" s="557"/>
      <c r="B2" s="558" t="s">
        <v>357</v>
      </c>
      <c r="C2" s="558"/>
      <c r="D2" s="558"/>
      <c r="E2" s="558"/>
      <c r="F2" s="558"/>
      <c r="G2" s="558"/>
      <c r="H2" s="558"/>
      <c r="I2" s="558"/>
      <c r="J2" s="559"/>
    </row>
    <row r="3" spans="2:10" ht="18.75" customHeight="1">
      <c r="B3" s="560" t="s">
        <v>358</v>
      </c>
      <c r="C3" s="560"/>
      <c r="D3" s="560"/>
      <c r="E3" s="561"/>
      <c r="F3" s="561"/>
      <c r="G3" s="561"/>
      <c r="H3" s="561"/>
      <c r="I3" s="561"/>
      <c r="J3" s="561"/>
    </row>
    <row r="4" spans="2:10" ht="15" customHeight="1">
      <c r="B4" s="562" t="s">
        <v>359</v>
      </c>
      <c r="C4" s="563"/>
      <c r="D4" s="564"/>
      <c r="E4" s="565" t="s">
        <v>360</v>
      </c>
      <c r="F4" s="565" t="s">
        <v>361</v>
      </c>
      <c r="G4" s="565" t="s">
        <v>362</v>
      </c>
      <c r="H4" s="565" t="s">
        <v>363</v>
      </c>
      <c r="I4" s="565" t="s">
        <v>364</v>
      </c>
      <c r="J4" s="565" t="s">
        <v>365</v>
      </c>
    </row>
    <row r="5" spans="2:10" ht="15" customHeight="1">
      <c r="B5" s="566"/>
      <c r="C5" s="567"/>
      <c r="D5" s="568"/>
      <c r="E5" s="569" t="s">
        <v>366</v>
      </c>
      <c r="F5" s="569" t="s">
        <v>366</v>
      </c>
      <c r="G5" s="569" t="s">
        <v>366</v>
      </c>
      <c r="H5" s="569" t="s">
        <v>366</v>
      </c>
      <c r="I5" s="569" t="s">
        <v>366</v>
      </c>
      <c r="J5" s="569" t="s">
        <v>366</v>
      </c>
    </row>
    <row r="6" spans="2:10" ht="18.75" customHeight="1">
      <c r="B6" s="570"/>
      <c r="C6" s="571" t="s">
        <v>367</v>
      </c>
      <c r="D6" s="572" t="s">
        <v>368</v>
      </c>
      <c r="E6" s="573"/>
      <c r="F6" s="573"/>
      <c r="G6" s="573"/>
      <c r="H6" s="573"/>
      <c r="I6" s="573"/>
      <c r="J6" s="573"/>
    </row>
    <row r="7" spans="2:10" ht="18.75" customHeight="1">
      <c r="B7" s="574"/>
      <c r="C7" s="575"/>
      <c r="D7" s="572" t="s">
        <v>369</v>
      </c>
      <c r="E7" s="573"/>
      <c r="F7" s="573"/>
      <c r="G7" s="573"/>
      <c r="H7" s="573"/>
      <c r="I7" s="573"/>
      <c r="J7" s="573"/>
    </row>
    <row r="8" spans="2:10" ht="18.75" customHeight="1">
      <c r="B8" s="574"/>
      <c r="C8" s="575"/>
      <c r="D8" s="572" t="s">
        <v>370</v>
      </c>
      <c r="E8" s="573"/>
      <c r="F8" s="573"/>
      <c r="G8" s="573"/>
      <c r="H8" s="573"/>
      <c r="I8" s="573"/>
      <c r="J8" s="573"/>
    </row>
    <row r="9" spans="2:10" ht="18.75" customHeight="1">
      <c r="B9" s="574"/>
      <c r="C9" s="575"/>
      <c r="D9" s="572" t="s">
        <v>371</v>
      </c>
      <c r="E9" s="573">
        <f aca="true" t="shared" si="0" ref="E9:J9">E7*E8</f>
        <v>0</v>
      </c>
      <c r="F9" s="573">
        <f t="shared" si="0"/>
        <v>0</v>
      </c>
      <c r="G9" s="573">
        <f t="shared" si="0"/>
        <v>0</v>
      </c>
      <c r="H9" s="573">
        <f t="shared" si="0"/>
        <v>0</v>
      </c>
      <c r="I9" s="573">
        <f t="shared" si="0"/>
        <v>0</v>
      </c>
      <c r="J9" s="573">
        <f t="shared" si="0"/>
        <v>0</v>
      </c>
    </row>
    <row r="10" spans="2:10" ht="18.75" customHeight="1">
      <c r="B10" s="574"/>
      <c r="C10" s="576"/>
      <c r="D10" s="572"/>
      <c r="E10" s="573"/>
      <c r="F10" s="573"/>
      <c r="G10" s="573"/>
      <c r="H10" s="573"/>
      <c r="I10" s="573"/>
      <c r="J10" s="573"/>
    </row>
    <row r="11" spans="2:10" ht="18.75" customHeight="1">
      <c r="B11" s="574"/>
      <c r="C11" s="571" t="s">
        <v>367</v>
      </c>
      <c r="D11" s="572" t="s">
        <v>368</v>
      </c>
      <c r="E11" s="573"/>
      <c r="F11" s="573"/>
      <c r="G11" s="573"/>
      <c r="H11" s="573"/>
      <c r="I11" s="573"/>
      <c r="J11" s="573"/>
    </row>
    <row r="12" spans="2:10" ht="18.75" customHeight="1">
      <c r="B12" s="574"/>
      <c r="C12" s="575"/>
      <c r="D12" s="572" t="s">
        <v>369</v>
      </c>
      <c r="E12" s="573"/>
      <c r="F12" s="573"/>
      <c r="G12" s="573"/>
      <c r="H12" s="573"/>
      <c r="I12" s="573"/>
      <c r="J12" s="573"/>
    </row>
    <row r="13" spans="2:10" ht="18.75" customHeight="1">
      <c r="B13" s="574"/>
      <c r="C13" s="575"/>
      <c r="D13" s="572" t="s">
        <v>370</v>
      </c>
      <c r="E13" s="573"/>
      <c r="F13" s="573"/>
      <c r="G13" s="573"/>
      <c r="H13" s="573"/>
      <c r="I13" s="573"/>
      <c r="J13" s="573"/>
    </row>
    <row r="14" spans="2:10" ht="18.75" customHeight="1">
      <c r="B14" s="574"/>
      <c r="C14" s="575"/>
      <c r="D14" s="572" t="s">
        <v>371</v>
      </c>
      <c r="E14" s="573">
        <f aca="true" t="shared" si="1" ref="E14:J14">E12*E13</f>
        <v>0</v>
      </c>
      <c r="F14" s="573">
        <f t="shared" si="1"/>
        <v>0</v>
      </c>
      <c r="G14" s="573">
        <f t="shared" si="1"/>
        <v>0</v>
      </c>
      <c r="H14" s="573">
        <f t="shared" si="1"/>
        <v>0</v>
      </c>
      <c r="I14" s="573">
        <f t="shared" si="1"/>
        <v>0</v>
      </c>
      <c r="J14" s="573">
        <f t="shared" si="1"/>
        <v>0</v>
      </c>
    </row>
    <row r="15" spans="2:10" ht="18.75" customHeight="1">
      <c r="B15" s="574"/>
      <c r="C15" s="576"/>
      <c r="D15" s="572"/>
      <c r="E15" s="573"/>
      <c r="F15" s="573"/>
      <c r="G15" s="573"/>
      <c r="H15" s="573"/>
      <c r="I15" s="573"/>
      <c r="J15" s="573"/>
    </row>
    <row r="16" spans="2:10" ht="18.75" customHeight="1">
      <c r="B16" s="574"/>
      <c r="C16" s="571" t="s">
        <v>367</v>
      </c>
      <c r="D16" s="572" t="s">
        <v>368</v>
      </c>
      <c r="E16" s="573"/>
      <c r="F16" s="573"/>
      <c r="G16" s="573"/>
      <c r="H16" s="573"/>
      <c r="I16" s="573"/>
      <c r="J16" s="573"/>
    </row>
    <row r="17" spans="2:10" ht="18.75" customHeight="1">
      <c r="B17" s="574"/>
      <c r="C17" s="575"/>
      <c r="D17" s="572" t="s">
        <v>369</v>
      </c>
      <c r="E17" s="573"/>
      <c r="F17" s="573"/>
      <c r="G17" s="573"/>
      <c r="H17" s="573"/>
      <c r="I17" s="573"/>
      <c r="J17" s="573"/>
    </row>
    <row r="18" spans="2:10" ht="18.75" customHeight="1">
      <c r="B18" s="574"/>
      <c r="C18" s="575"/>
      <c r="D18" s="572" t="s">
        <v>370</v>
      </c>
      <c r="E18" s="573"/>
      <c r="F18" s="573"/>
      <c r="G18" s="573"/>
      <c r="H18" s="573"/>
      <c r="I18" s="573"/>
      <c r="J18" s="573"/>
    </row>
    <row r="19" spans="2:10" ht="18.75" customHeight="1">
      <c r="B19" s="574"/>
      <c r="C19" s="575"/>
      <c r="D19" s="577" t="s">
        <v>371</v>
      </c>
      <c r="E19" s="573">
        <f aca="true" t="shared" si="2" ref="E19:J19">E17*E18</f>
        <v>0</v>
      </c>
      <c r="F19" s="573">
        <f t="shared" si="2"/>
        <v>0</v>
      </c>
      <c r="G19" s="573">
        <f t="shared" si="2"/>
        <v>0</v>
      </c>
      <c r="H19" s="573">
        <f t="shared" si="2"/>
        <v>0</v>
      </c>
      <c r="I19" s="573">
        <f t="shared" si="2"/>
        <v>0</v>
      </c>
      <c r="J19" s="573">
        <f t="shared" si="2"/>
        <v>0</v>
      </c>
    </row>
    <row r="20" spans="2:10" ht="18.75" customHeight="1">
      <c r="B20" s="574"/>
      <c r="C20" s="575"/>
      <c r="D20" s="577"/>
      <c r="E20" s="578"/>
      <c r="F20" s="578"/>
      <c r="G20" s="578"/>
      <c r="H20" s="578"/>
      <c r="I20" s="578"/>
      <c r="J20" s="578"/>
    </row>
    <row r="21" spans="2:10" ht="18.75" customHeight="1">
      <c r="B21" s="574"/>
      <c r="C21" s="571" t="s">
        <v>367</v>
      </c>
      <c r="D21" s="572" t="s">
        <v>368</v>
      </c>
      <c r="E21" s="573"/>
      <c r="F21" s="573"/>
      <c r="G21" s="573"/>
      <c r="H21" s="573"/>
      <c r="I21" s="573"/>
      <c r="J21" s="573"/>
    </row>
    <row r="22" spans="2:10" ht="18.75" customHeight="1">
      <c r="B22" s="574"/>
      <c r="C22" s="575"/>
      <c r="D22" s="572" t="s">
        <v>369</v>
      </c>
      <c r="E22" s="573"/>
      <c r="F22" s="573"/>
      <c r="G22" s="573"/>
      <c r="H22" s="573"/>
      <c r="I22" s="573"/>
      <c r="J22" s="573"/>
    </row>
    <row r="23" spans="2:10" ht="18.75" customHeight="1">
      <c r="B23" s="574"/>
      <c r="C23" s="575"/>
      <c r="D23" s="572" t="s">
        <v>370</v>
      </c>
      <c r="E23" s="573"/>
      <c r="F23" s="573"/>
      <c r="G23" s="573"/>
      <c r="H23" s="573"/>
      <c r="I23" s="573"/>
      <c r="J23" s="573"/>
    </row>
    <row r="24" spans="2:10" ht="18.75" customHeight="1">
      <c r="B24" s="574"/>
      <c r="C24" s="575"/>
      <c r="D24" s="577" t="s">
        <v>371</v>
      </c>
      <c r="E24" s="573">
        <f aca="true" t="shared" si="3" ref="E24:J24">E22*E23</f>
        <v>0</v>
      </c>
      <c r="F24" s="573">
        <f t="shared" si="3"/>
        <v>0</v>
      </c>
      <c r="G24" s="573">
        <f t="shared" si="3"/>
        <v>0</v>
      </c>
      <c r="H24" s="573">
        <f t="shared" si="3"/>
        <v>0</v>
      </c>
      <c r="I24" s="573">
        <f t="shared" si="3"/>
        <v>0</v>
      </c>
      <c r="J24" s="573">
        <f t="shared" si="3"/>
        <v>0</v>
      </c>
    </row>
    <row r="25" spans="2:10" ht="18.75" customHeight="1">
      <c r="B25" s="574"/>
      <c r="C25" s="575"/>
      <c r="D25" s="577"/>
      <c r="E25" s="578"/>
      <c r="F25" s="578"/>
      <c r="G25" s="578"/>
      <c r="H25" s="578"/>
      <c r="I25" s="578"/>
      <c r="J25" s="578"/>
    </row>
    <row r="26" spans="2:10" ht="18.75" customHeight="1">
      <c r="B26" s="574"/>
      <c r="C26" s="571" t="s">
        <v>367</v>
      </c>
      <c r="D26" s="572" t="s">
        <v>368</v>
      </c>
      <c r="E26" s="573"/>
      <c r="F26" s="573"/>
      <c r="G26" s="573"/>
      <c r="H26" s="573"/>
      <c r="I26" s="573"/>
      <c r="J26" s="573"/>
    </row>
    <row r="27" spans="2:10" ht="18.75" customHeight="1">
      <c r="B27" s="574"/>
      <c r="C27" s="575"/>
      <c r="D27" s="572" t="s">
        <v>369</v>
      </c>
      <c r="E27" s="573"/>
      <c r="F27" s="573"/>
      <c r="G27" s="573"/>
      <c r="H27" s="573"/>
      <c r="I27" s="573"/>
      <c r="J27" s="573"/>
    </row>
    <row r="28" spans="2:10" ht="18.75" customHeight="1">
      <c r="B28" s="574"/>
      <c r="C28" s="575"/>
      <c r="D28" s="572" t="s">
        <v>370</v>
      </c>
      <c r="E28" s="573"/>
      <c r="F28" s="573"/>
      <c r="G28" s="573"/>
      <c r="H28" s="573"/>
      <c r="I28" s="573"/>
      <c r="J28" s="573"/>
    </row>
    <row r="29" spans="2:10" ht="18.75" customHeight="1">
      <c r="B29" s="574"/>
      <c r="C29" s="575"/>
      <c r="D29" s="577" t="s">
        <v>371</v>
      </c>
      <c r="E29" s="573">
        <f aca="true" t="shared" si="4" ref="E29:J29">E27*E28</f>
        <v>0</v>
      </c>
      <c r="F29" s="573">
        <f t="shared" si="4"/>
        <v>0</v>
      </c>
      <c r="G29" s="573">
        <f t="shared" si="4"/>
        <v>0</v>
      </c>
      <c r="H29" s="573">
        <f t="shared" si="4"/>
        <v>0</v>
      </c>
      <c r="I29" s="573">
        <f t="shared" si="4"/>
        <v>0</v>
      </c>
      <c r="J29" s="573">
        <f t="shared" si="4"/>
        <v>0</v>
      </c>
    </row>
    <row r="30" spans="2:10" ht="18.75" customHeight="1">
      <c r="B30" s="574"/>
      <c r="C30" s="575"/>
      <c r="D30" s="577"/>
      <c r="E30" s="578"/>
      <c r="F30" s="578"/>
      <c r="G30" s="578"/>
      <c r="H30" s="578"/>
      <c r="I30" s="578"/>
      <c r="J30" s="578"/>
    </row>
    <row r="31" spans="2:10" ht="18.75" customHeight="1">
      <c r="B31" s="574"/>
      <c r="C31" s="571" t="s">
        <v>367</v>
      </c>
      <c r="D31" s="572" t="s">
        <v>368</v>
      </c>
      <c r="E31" s="573"/>
      <c r="F31" s="573"/>
      <c r="G31" s="573"/>
      <c r="H31" s="573"/>
      <c r="I31" s="573"/>
      <c r="J31" s="573"/>
    </row>
    <row r="32" spans="2:10" ht="18.75" customHeight="1">
      <c r="B32" s="574"/>
      <c r="C32" s="575"/>
      <c r="D32" s="572" t="s">
        <v>369</v>
      </c>
      <c r="E32" s="573"/>
      <c r="F32" s="573"/>
      <c r="G32" s="573"/>
      <c r="H32" s="573"/>
      <c r="I32" s="573"/>
      <c r="J32" s="573"/>
    </row>
    <row r="33" spans="2:10" ht="18.75" customHeight="1">
      <c r="B33" s="574"/>
      <c r="C33" s="575"/>
      <c r="D33" s="572" t="s">
        <v>370</v>
      </c>
      <c r="E33" s="573"/>
      <c r="F33" s="573"/>
      <c r="G33" s="573"/>
      <c r="H33" s="573"/>
      <c r="I33" s="573"/>
      <c r="J33" s="573"/>
    </row>
    <row r="34" spans="2:10" ht="18.75" customHeight="1">
      <c r="B34" s="574"/>
      <c r="C34" s="575"/>
      <c r="D34" s="577" t="s">
        <v>371</v>
      </c>
      <c r="E34" s="573">
        <f aca="true" t="shared" si="5" ref="E34:J34">E32*E33</f>
        <v>0</v>
      </c>
      <c r="F34" s="573">
        <f t="shared" si="5"/>
        <v>0</v>
      </c>
      <c r="G34" s="573">
        <f t="shared" si="5"/>
        <v>0</v>
      </c>
      <c r="H34" s="573">
        <f t="shared" si="5"/>
        <v>0</v>
      </c>
      <c r="I34" s="573">
        <f t="shared" si="5"/>
        <v>0</v>
      </c>
      <c r="J34" s="573">
        <f t="shared" si="5"/>
        <v>0</v>
      </c>
    </row>
    <row r="35" spans="2:10" ht="18.75" customHeight="1">
      <c r="B35" s="574"/>
      <c r="C35" s="575"/>
      <c r="D35" s="577"/>
      <c r="E35" s="571"/>
      <c r="F35" s="571"/>
      <c r="G35" s="571"/>
      <c r="H35" s="571"/>
      <c r="I35" s="571"/>
      <c r="J35" s="571"/>
    </row>
    <row r="36" spans="2:10" ht="18.75" customHeight="1">
      <c r="B36" s="579"/>
      <c r="C36" s="580" t="s">
        <v>372</v>
      </c>
      <c r="D36" s="581"/>
      <c r="E36" s="577"/>
      <c r="F36" s="577"/>
      <c r="G36" s="577"/>
      <c r="H36" s="577"/>
      <c r="I36" s="577"/>
      <c r="J36" s="577"/>
    </row>
    <row r="37" spans="2:10" ht="18.75" customHeight="1">
      <c r="B37" s="582" t="s">
        <v>373</v>
      </c>
      <c r="C37" s="583"/>
      <c r="D37" s="584"/>
      <c r="E37" s="577">
        <f aca="true" t="shared" si="6" ref="E37:J37">E31+E26+E21+E16+E11+E6</f>
        <v>0</v>
      </c>
      <c r="F37" s="577">
        <f t="shared" si="6"/>
        <v>0</v>
      </c>
      <c r="G37" s="577">
        <f t="shared" si="6"/>
        <v>0</v>
      </c>
      <c r="H37" s="577">
        <f t="shared" si="6"/>
        <v>0</v>
      </c>
      <c r="I37" s="577">
        <f t="shared" si="6"/>
        <v>0</v>
      </c>
      <c r="J37" s="577">
        <f t="shared" si="6"/>
        <v>0</v>
      </c>
    </row>
    <row r="38" spans="2:10" ht="18.75" customHeight="1">
      <c r="B38" s="585" t="s">
        <v>374</v>
      </c>
      <c r="C38" s="585"/>
      <c r="D38" s="585"/>
      <c r="E38" s="572">
        <f aca="true" t="shared" si="7" ref="E38:J38">E34+E29+E24+E19+E14+E9+E36+E10+E15+E20+E25+E30+E35</f>
        <v>0</v>
      </c>
      <c r="F38" s="572">
        <f t="shared" si="7"/>
        <v>0</v>
      </c>
      <c r="G38" s="572">
        <f t="shared" si="7"/>
        <v>0</v>
      </c>
      <c r="H38" s="572">
        <f t="shared" si="7"/>
        <v>0</v>
      </c>
      <c r="I38" s="572">
        <f t="shared" si="7"/>
        <v>0</v>
      </c>
      <c r="J38" s="572">
        <f t="shared" si="7"/>
        <v>0</v>
      </c>
    </row>
    <row r="39" spans="2:10" ht="18.75" customHeight="1">
      <c r="B39" s="560" t="s">
        <v>375</v>
      </c>
      <c r="C39" s="560"/>
      <c r="D39" s="560"/>
      <c r="E39" s="586"/>
      <c r="F39" s="586"/>
      <c r="G39" s="586"/>
      <c r="H39" s="586"/>
      <c r="I39" s="586"/>
      <c r="J39" s="586"/>
    </row>
    <row r="40" spans="2:10" ht="15" customHeight="1">
      <c r="B40" s="562" t="s">
        <v>359</v>
      </c>
      <c r="C40" s="563"/>
      <c r="D40" s="564"/>
      <c r="E40" s="565" t="str">
        <f aca="true" t="shared" si="8" ref="E40:J41">E4</f>
        <v>１年目</v>
      </c>
      <c r="F40" s="565" t="str">
        <f t="shared" si="8"/>
        <v>２年目</v>
      </c>
      <c r="G40" s="565" t="str">
        <f t="shared" si="8"/>
        <v>３年目</v>
      </c>
      <c r="H40" s="565" t="str">
        <f t="shared" si="8"/>
        <v>４年目</v>
      </c>
      <c r="I40" s="565" t="str">
        <f t="shared" si="8"/>
        <v>５年目</v>
      </c>
      <c r="J40" s="565" t="str">
        <f t="shared" si="8"/>
        <v>６年目</v>
      </c>
    </row>
    <row r="41" spans="2:10" ht="15" customHeight="1">
      <c r="B41" s="566"/>
      <c r="C41" s="567"/>
      <c r="D41" s="568"/>
      <c r="E41" s="587" t="str">
        <f t="shared" si="8"/>
        <v>　　　年</v>
      </c>
      <c r="F41" s="587" t="str">
        <f t="shared" si="8"/>
        <v>　　　年</v>
      </c>
      <c r="G41" s="587" t="str">
        <f t="shared" si="8"/>
        <v>　　　年</v>
      </c>
      <c r="H41" s="587" t="str">
        <f t="shared" si="8"/>
        <v>　　　年</v>
      </c>
      <c r="I41" s="587" t="str">
        <f t="shared" si="8"/>
        <v>　　　年</v>
      </c>
      <c r="J41" s="587" t="str">
        <f t="shared" si="8"/>
        <v>　　　年</v>
      </c>
    </row>
    <row r="42" spans="2:10" ht="18.75" customHeight="1">
      <c r="B42" s="588" t="s">
        <v>376</v>
      </c>
      <c r="C42" s="571" t="s">
        <v>367</v>
      </c>
      <c r="D42" s="589" t="s">
        <v>377</v>
      </c>
      <c r="E42" s="590"/>
      <c r="F42" s="590"/>
      <c r="G42" s="590"/>
      <c r="H42" s="590"/>
      <c r="I42" s="590"/>
      <c r="J42" s="590"/>
    </row>
    <row r="43" spans="2:10" ht="18.75" customHeight="1">
      <c r="B43" s="591"/>
      <c r="C43" s="575">
        <f>IF(C7="","",C7)</f>
      </c>
      <c r="D43" s="592" t="s">
        <v>378</v>
      </c>
      <c r="E43" s="593"/>
      <c r="F43" s="593"/>
      <c r="G43" s="593"/>
      <c r="H43" s="593"/>
      <c r="I43" s="593"/>
      <c r="J43" s="593"/>
    </row>
    <row r="44" spans="2:10" ht="18.75" customHeight="1">
      <c r="B44" s="591"/>
      <c r="C44" s="575"/>
      <c r="D44" s="592" t="s">
        <v>379</v>
      </c>
      <c r="E44" s="593"/>
      <c r="F44" s="593"/>
      <c r="G44" s="593"/>
      <c r="H44" s="593"/>
      <c r="I44" s="593"/>
      <c r="J44" s="593"/>
    </row>
    <row r="45" spans="2:10" ht="18.75" customHeight="1">
      <c r="B45" s="591"/>
      <c r="C45" s="575"/>
      <c r="D45" s="592" t="s">
        <v>380</v>
      </c>
      <c r="E45" s="593"/>
      <c r="F45" s="593"/>
      <c r="G45" s="593"/>
      <c r="H45" s="593"/>
      <c r="I45" s="593"/>
      <c r="J45" s="593"/>
    </row>
    <row r="46" spans="2:10" ht="18.75" customHeight="1">
      <c r="B46" s="591"/>
      <c r="C46" s="576"/>
      <c r="D46" s="594" t="s">
        <v>381</v>
      </c>
      <c r="E46" s="595"/>
      <c r="F46" s="595"/>
      <c r="G46" s="595"/>
      <c r="H46" s="595"/>
      <c r="I46" s="595"/>
      <c r="J46" s="595"/>
    </row>
    <row r="47" spans="2:10" ht="18.75" customHeight="1">
      <c r="B47" s="591"/>
      <c r="C47" s="571" t="s">
        <v>367</v>
      </c>
      <c r="D47" s="589" t="s">
        <v>377</v>
      </c>
      <c r="E47" s="590"/>
      <c r="F47" s="590"/>
      <c r="G47" s="590"/>
      <c r="H47" s="590"/>
      <c r="I47" s="590"/>
      <c r="J47" s="590"/>
    </row>
    <row r="48" spans="2:10" ht="18.75" customHeight="1">
      <c r="B48" s="591"/>
      <c r="C48" s="575">
        <f>IF(C12="","",C12)</f>
      </c>
      <c r="D48" s="592" t="s">
        <v>378</v>
      </c>
      <c r="E48" s="593"/>
      <c r="F48" s="593"/>
      <c r="G48" s="593"/>
      <c r="H48" s="593"/>
      <c r="I48" s="593"/>
      <c r="J48" s="593"/>
    </row>
    <row r="49" spans="2:10" ht="18.75" customHeight="1">
      <c r="B49" s="591"/>
      <c r="C49" s="575"/>
      <c r="D49" s="592" t="s">
        <v>379</v>
      </c>
      <c r="E49" s="593"/>
      <c r="F49" s="593"/>
      <c r="G49" s="593"/>
      <c r="H49" s="593"/>
      <c r="I49" s="593"/>
      <c r="J49" s="593"/>
    </row>
    <row r="50" spans="2:10" ht="18.75" customHeight="1">
      <c r="B50" s="591"/>
      <c r="C50" s="575"/>
      <c r="D50" s="592" t="s">
        <v>380</v>
      </c>
      <c r="E50" s="593"/>
      <c r="F50" s="593"/>
      <c r="G50" s="593"/>
      <c r="H50" s="593"/>
      <c r="I50" s="593"/>
      <c r="J50" s="593"/>
    </row>
    <row r="51" spans="2:10" ht="18.75" customHeight="1">
      <c r="B51" s="591"/>
      <c r="C51" s="576"/>
      <c r="D51" s="594" t="s">
        <v>381</v>
      </c>
      <c r="E51" s="595"/>
      <c r="F51" s="595"/>
      <c r="G51" s="595"/>
      <c r="H51" s="595"/>
      <c r="I51" s="595"/>
      <c r="J51" s="595"/>
    </row>
    <row r="52" spans="2:10" ht="18.75" customHeight="1">
      <c r="B52" s="591"/>
      <c r="C52" s="571" t="s">
        <v>367</v>
      </c>
      <c r="D52" s="589" t="s">
        <v>377</v>
      </c>
      <c r="E52" s="590"/>
      <c r="F52" s="590"/>
      <c r="G52" s="590"/>
      <c r="H52" s="590"/>
      <c r="I52" s="590"/>
      <c r="J52" s="590"/>
    </row>
    <row r="53" spans="2:10" ht="18.75" customHeight="1">
      <c r="B53" s="591"/>
      <c r="C53" s="575">
        <f>IF(C17="","",C17)</f>
      </c>
      <c r="D53" s="592" t="s">
        <v>378</v>
      </c>
      <c r="E53" s="593"/>
      <c r="F53" s="593"/>
      <c r="G53" s="593"/>
      <c r="H53" s="593"/>
      <c r="I53" s="593"/>
      <c r="J53" s="593"/>
    </row>
    <row r="54" spans="2:10" ht="18.75" customHeight="1">
      <c r="B54" s="591"/>
      <c r="C54" s="575"/>
      <c r="D54" s="592" t="s">
        <v>379</v>
      </c>
      <c r="E54" s="593"/>
      <c r="F54" s="593"/>
      <c r="G54" s="593"/>
      <c r="H54" s="593"/>
      <c r="I54" s="593"/>
      <c r="J54" s="593"/>
    </row>
    <row r="55" spans="2:10" ht="18.75" customHeight="1">
      <c r="B55" s="591"/>
      <c r="C55" s="575"/>
      <c r="D55" s="592" t="s">
        <v>380</v>
      </c>
      <c r="E55" s="593"/>
      <c r="F55" s="593"/>
      <c r="G55" s="593"/>
      <c r="H55" s="593"/>
      <c r="I55" s="593"/>
      <c r="J55" s="593"/>
    </row>
    <row r="56" spans="2:10" ht="18.75" customHeight="1">
      <c r="B56" s="591"/>
      <c r="C56" s="576"/>
      <c r="D56" s="594" t="s">
        <v>381</v>
      </c>
      <c r="E56" s="595"/>
      <c r="F56" s="595"/>
      <c r="G56" s="595"/>
      <c r="H56" s="595"/>
      <c r="I56" s="595"/>
      <c r="J56" s="595"/>
    </row>
    <row r="57" spans="2:10" ht="18.75" customHeight="1">
      <c r="B57" s="591"/>
      <c r="C57" s="571" t="s">
        <v>367</v>
      </c>
      <c r="D57" s="589" t="s">
        <v>377</v>
      </c>
      <c r="E57" s="590"/>
      <c r="F57" s="590"/>
      <c r="G57" s="590"/>
      <c r="H57" s="590"/>
      <c r="I57" s="590"/>
      <c r="J57" s="590"/>
    </row>
    <row r="58" spans="2:10" ht="18.75" customHeight="1">
      <c r="B58" s="591"/>
      <c r="C58" s="575">
        <f>IF(C22="","",C22)</f>
      </c>
      <c r="D58" s="592" t="s">
        <v>378</v>
      </c>
      <c r="E58" s="593"/>
      <c r="F58" s="593"/>
      <c r="G58" s="593"/>
      <c r="H58" s="593"/>
      <c r="I58" s="593"/>
      <c r="J58" s="593"/>
    </row>
    <row r="59" spans="2:10" ht="18.75" customHeight="1">
      <c r="B59" s="591"/>
      <c r="C59" s="575"/>
      <c r="D59" s="592" t="s">
        <v>379</v>
      </c>
      <c r="E59" s="593"/>
      <c r="F59" s="593"/>
      <c r="G59" s="593"/>
      <c r="H59" s="593"/>
      <c r="I59" s="593"/>
      <c r="J59" s="593"/>
    </row>
    <row r="60" spans="2:10" ht="18.75" customHeight="1">
      <c r="B60" s="591"/>
      <c r="C60" s="575"/>
      <c r="D60" s="592" t="s">
        <v>380</v>
      </c>
      <c r="E60" s="593"/>
      <c r="F60" s="593"/>
      <c r="G60" s="593"/>
      <c r="H60" s="593"/>
      <c r="I60" s="593"/>
      <c r="J60" s="593"/>
    </row>
    <row r="61" spans="2:10" ht="18.75" customHeight="1">
      <c r="B61" s="591"/>
      <c r="C61" s="576"/>
      <c r="D61" s="594" t="s">
        <v>381</v>
      </c>
      <c r="E61" s="595"/>
      <c r="F61" s="595"/>
      <c r="G61" s="595"/>
      <c r="H61" s="595"/>
      <c r="I61" s="595"/>
      <c r="J61" s="595"/>
    </row>
    <row r="62" spans="2:10" ht="18.75" customHeight="1">
      <c r="B62" s="591"/>
      <c r="C62" s="571" t="s">
        <v>367</v>
      </c>
      <c r="D62" s="589" t="s">
        <v>377</v>
      </c>
      <c r="E62" s="590"/>
      <c r="F62" s="590"/>
      <c r="G62" s="590"/>
      <c r="H62" s="590"/>
      <c r="I62" s="590"/>
      <c r="J62" s="590"/>
    </row>
    <row r="63" spans="2:10" ht="18.75" customHeight="1">
      <c r="B63" s="591"/>
      <c r="C63" s="575">
        <f>IF(C27="","",C27)</f>
      </c>
      <c r="D63" s="592" t="s">
        <v>378</v>
      </c>
      <c r="E63" s="593"/>
      <c r="F63" s="593"/>
      <c r="G63" s="593"/>
      <c r="H63" s="593"/>
      <c r="I63" s="593"/>
      <c r="J63" s="593"/>
    </row>
    <row r="64" spans="2:10" ht="18.75" customHeight="1">
      <c r="B64" s="591"/>
      <c r="C64" s="575"/>
      <c r="D64" s="592" t="s">
        <v>379</v>
      </c>
      <c r="E64" s="593"/>
      <c r="F64" s="593"/>
      <c r="G64" s="593"/>
      <c r="H64" s="593"/>
      <c r="I64" s="593"/>
      <c r="J64" s="593"/>
    </row>
    <row r="65" spans="2:10" ht="18.75" customHeight="1">
      <c r="B65" s="591"/>
      <c r="C65" s="575"/>
      <c r="D65" s="592" t="s">
        <v>380</v>
      </c>
      <c r="E65" s="593"/>
      <c r="F65" s="593"/>
      <c r="G65" s="593"/>
      <c r="H65" s="593"/>
      <c r="I65" s="593"/>
      <c r="J65" s="593"/>
    </row>
    <row r="66" spans="2:10" ht="18.75" customHeight="1">
      <c r="B66" s="591"/>
      <c r="C66" s="576"/>
      <c r="D66" s="594" t="s">
        <v>381</v>
      </c>
      <c r="E66" s="595"/>
      <c r="F66" s="595"/>
      <c r="G66" s="595"/>
      <c r="H66" s="595"/>
      <c r="I66" s="595"/>
      <c r="J66" s="595"/>
    </row>
    <row r="67" spans="2:10" ht="18.75" customHeight="1">
      <c r="B67" s="591"/>
      <c r="C67" s="571" t="s">
        <v>367</v>
      </c>
      <c r="D67" s="589" t="s">
        <v>377</v>
      </c>
      <c r="E67" s="590"/>
      <c r="F67" s="590"/>
      <c r="G67" s="590"/>
      <c r="H67" s="590"/>
      <c r="I67" s="590"/>
      <c r="J67" s="590"/>
    </row>
    <row r="68" spans="2:10" ht="18.75" customHeight="1">
      <c r="B68" s="591"/>
      <c r="C68" s="575">
        <f>IF(C32="","",C32)</f>
      </c>
      <c r="D68" s="592" t="s">
        <v>378</v>
      </c>
      <c r="E68" s="593"/>
      <c r="F68" s="593"/>
      <c r="G68" s="593"/>
      <c r="H68" s="593"/>
      <c r="I68" s="593"/>
      <c r="J68" s="593"/>
    </row>
    <row r="69" spans="2:10" ht="18.75" customHeight="1">
      <c r="B69" s="591"/>
      <c r="C69" s="575"/>
      <c r="D69" s="592" t="s">
        <v>379</v>
      </c>
      <c r="E69" s="593"/>
      <c r="F69" s="593"/>
      <c r="G69" s="593"/>
      <c r="H69" s="593"/>
      <c r="I69" s="593"/>
      <c r="J69" s="593"/>
    </row>
    <row r="70" spans="2:10" ht="18.75" customHeight="1">
      <c r="B70" s="591"/>
      <c r="C70" s="575"/>
      <c r="D70" s="592" t="s">
        <v>380</v>
      </c>
      <c r="E70" s="593"/>
      <c r="F70" s="593"/>
      <c r="G70" s="593"/>
      <c r="H70" s="593"/>
      <c r="I70" s="593"/>
      <c r="J70" s="593"/>
    </row>
    <row r="71" spans="2:10" ht="18.75" customHeight="1">
      <c r="B71" s="591"/>
      <c r="C71" s="576"/>
      <c r="D71" s="594" t="s">
        <v>381</v>
      </c>
      <c r="E71" s="595"/>
      <c r="F71" s="595"/>
      <c r="G71" s="593"/>
      <c r="H71" s="593"/>
      <c r="I71" s="593"/>
      <c r="J71" s="593"/>
    </row>
    <row r="72" spans="2:10" ht="18.75" customHeight="1">
      <c r="B72" s="591"/>
      <c r="C72" s="596" t="s">
        <v>382</v>
      </c>
      <c r="D72" s="589" t="s">
        <v>377</v>
      </c>
      <c r="E72" s="597">
        <f aca="true" t="shared" si="9" ref="E72:J76">SUMIF($D$42:$J$71,$D72,E$42:E$71)</f>
        <v>0</v>
      </c>
      <c r="F72" s="597">
        <f t="shared" si="9"/>
        <v>0</v>
      </c>
      <c r="G72" s="597">
        <f t="shared" si="9"/>
        <v>0</v>
      </c>
      <c r="H72" s="597">
        <f t="shared" si="9"/>
        <v>0</v>
      </c>
      <c r="I72" s="597">
        <f t="shared" si="9"/>
        <v>0</v>
      </c>
      <c r="J72" s="597">
        <f t="shared" si="9"/>
        <v>0</v>
      </c>
    </row>
    <row r="73" spans="2:10" ht="18.75" customHeight="1">
      <c r="B73" s="591"/>
      <c r="C73" s="575"/>
      <c r="D73" s="592" t="s">
        <v>378</v>
      </c>
      <c r="E73" s="598">
        <f t="shared" si="9"/>
        <v>0</v>
      </c>
      <c r="F73" s="598">
        <f t="shared" si="9"/>
        <v>0</v>
      </c>
      <c r="G73" s="598">
        <f t="shared" si="9"/>
        <v>0</v>
      </c>
      <c r="H73" s="598">
        <f t="shared" si="9"/>
        <v>0</v>
      </c>
      <c r="I73" s="598">
        <f t="shared" si="9"/>
        <v>0</v>
      </c>
      <c r="J73" s="598">
        <f t="shared" si="9"/>
        <v>0</v>
      </c>
    </row>
    <row r="74" spans="2:10" ht="18.75" customHeight="1">
      <c r="B74" s="591"/>
      <c r="C74" s="575"/>
      <c r="D74" s="592" t="s">
        <v>379</v>
      </c>
      <c r="E74" s="598">
        <f t="shared" si="9"/>
        <v>0</v>
      </c>
      <c r="F74" s="598">
        <f t="shared" si="9"/>
        <v>0</v>
      </c>
      <c r="G74" s="598">
        <f t="shared" si="9"/>
        <v>0</v>
      </c>
      <c r="H74" s="598">
        <f t="shared" si="9"/>
        <v>0</v>
      </c>
      <c r="I74" s="598">
        <f t="shared" si="9"/>
        <v>0</v>
      </c>
      <c r="J74" s="598">
        <f t="shared" si="9"/>
        <v>0</v>
      </c>
    </row>
    <row r="75" spans="2:10" ht="18.75" customHeight="1">
      <c r="B75" s="591"/>
      <c r="C75" s="575"/>
      <c r="D75" s="592" t="s">
        <v>380</v>
      </c>
      <c r="E75" s="598">
        <f t="shared" si="9"/>
        <v>0</v>
      </c>
      <c r="F75" s="598">
        <f t="shared" si="9"/>
        <v>0</v>
      </c>
      <c r="G75" s="598">
        <f t="shared" si="9"/>
        <v>0</v>
      </c>
      <c r="H75" s="598">
        <f t="shared" si="9"/>
        <v>0</v>
      </c>
      <c r="I75" s="598">
        <f t="shared" si="9"/>
        <v>0</v>
      </c>
      <c r="J75" s="598">
        <f t="shared" si="9"/>
        <v>0</v>
      </c>
    </row>
    <row r="76" spans="2:10" ht="18.75" customHeight="1">
      <c r="B76" s="591"/>
      <c r="C76" s="576"/>
      <c r="D76" s="594" t="s">
        <v>381</v>
      </c>
      <c r="E76" s="599">
        <f t="shared" si="9"/>
        <v>0</v>
      </c>
      <c r="F76" s="599">
        <f t="shared" si="9"/>
        <v>0</v>
      </c>
      <c r="G76" s="599">
        <f t="shared" si="9"/>
        <v>0</v>
      </c>
      <c r="H76" s="599">
        <f t="shared" si="9"/>
        <v>0</v>
      </c>
      <c r="I76" s="599">
        <f t="shared" si="9"/>
        <v>0</v>
      </c>
      <c r="J76" s="599">
        <f t="shared" si="9"/>
        <v>0</v>
      </c>
    </row>
    <row r="77" spans="2:10" ht="18.75" customHeight="1">
      <c r="B77" s="591"/>
      <c r="C77" s="600" t="s">
        <v>383</v>
      </c>
      <c r="D77" s="601"/>
      <c r="E77" s="572"/>
      <c r="F77" s="572"/>
      <c r="G77" s="572"/>
      <c r="H77" s="572"/>
      <c r="I77" s="572"/>
      <c r="J77" s="572"/>
    </row>
    <row r="78" spans="2:10" ht="18.75" customHeight="1">
      <c r="B78" s="591"/>
      <c r="C78" s="600" t="s">
        <v>384</v>
      </c>
      <c r="D78" s="601"/>
      <c r="E78" s="572"/>
      <c r="F78" s="572"/>
      <c r="G78" s="572"/>
      <c r="H78" s="572"/>
      <c r="I78" s="572"/>
      <c r="J78" s="572"/>
    </row>
    <row r="79" spans="2:10" ht="18.75" customHeight="1">
      <c r="B79" s="591"/>
      <c r="C79" s="600" t="s">
        <v>385</v>
      </c>
      <c r="D79" s="601"/>
      <c r="E79" s="572"/>
      <c r="F79" s="572"/>
      <c r="G79" s="572"/>
      <c r="H79" s="572"/>
      <c r="I79" s="572"/>
      <c r="J79" s="572"/>
    </row>
    <row r="80" spans="2:10" ht="18.75" customHeight="1">
      <c r="B80" s="591"/>
      <c r="C80" s="600" t="s">
        <v>386</v>
      </c>
      <c r="D80" s="601"/>
      <c r="E80" s="602"/>
      <c r="F80" s="602"/>
      <c r="G80" s="602"/>
      <c r="H80" s="602"/>
      <c r="I80" s="602"/>
      <c r="J80" s="602"/>
    </row>
    <row r="81" spans="2:10" ht="18.75" customHeight="1">
      <c r="B81" s="603"/>
      <c r="C81" s="604"/>
      <c r="D81" s="605"/>
      <c r="E81" s="572"/>
      <c r="F81" s="572"/>
      <c r="G81" s="572"/>
      <c r="H81" s="572"/>
      <c r="I81" s="572"/>
      <c r="J81" s="572"/>
    </row>
    <row r="82" spans="2:10" ht="18.75" customHeight="1">
      <c r="B82" s="606" t="s">
        <v>387</v>
      </c>
      <c r="C82" s="607"/>
      <c r="D82" s="608"/>
      <c r="E82" s="572">
        <f aca="true" t="shared" si="10" ref="E82:J82">SUM(E72:E81)</f>
        <v>0</v>
      </c>
      <c r="F82" s="572">
        <f t="shared" si="10"/>
        <v>0</v>
      </c>
      <c r="G82" s="572">
        <f t="shared" si="10"/>
        <v>0</v>
      </c>
      <c r="H82" s="572">
        <f t="shared" si="10"/>
        <v>0</v>
      </c>
      <c r="I82" s="572">
        <f t="shared" si="10"/>
        <v>0</v>
      </c>
      <c r="J82" s="572">
        <f t="shared" si="10"/>
        <v>0</v>
      </c>
    </row>
    <row r="83" spans="2:10" ht="18.75" customHeight="1">
      <c r="B83" s="560" t="s">
        <v>388</v>
      </c>
      <c r="C83" s="560"/>
      <c r="D83" s="560"/>
      <c r="E83" s="586"/>
      <c r="F83" s="586"/>
      <c r="G83" s="586"/>
      <c r="H83" s="586"/>
      <c r="I83" s="586"/>
      <c r="J83" s="586"/>
    </row>
    <row r="84" spans="2:10" ht="15" customHeight="1">
      <c r="B84" s="562" t="s">
        <v>359</v>
      </c>
      <c r="C84" s="563"/>
      <c r="D84" s="564"/>
      <c r="E84" s="565" t="str">
        <f aca="true" t="shared" si="11" ref="E84:J85">E4</f>
        <v>１年目</v>
      </c>
      <c r="F84" s="565" t="str">
        <f t="shared" si="11"/>
        <v>２年目</v>
      </c>
      <c r="G84" s="565" t="str">
        <f t="shared" si="11"/>
        <v>３年目</v>
      </c>
      <c r="H84" s="565" t="str">
        <f t="shared" si="11"/>
        <v>４年目</v>
      </c>
      <c r="I84" s="565" t="str">
        <f t="shared" si="11"/>
        <v>５年目</v>
      </c>
      <c r="J84" s="565" t="str">
        <f t="shared" si="11"/>
        <v>６年目</v>
      </c>
    </row>
    <row r="85" spans="2:10" ht="15" customHeight="1">
      <c r="B85" s="566"/>
      <c r="C85" s="567"/>
      <c r="D85" s="568"/>
      <c r="E85" s="587" t="str">
        <f t="shared" si="11"/>
        <v>　　　年</v>
      </c>
      <c r="F85" s="587" t="str">
        <f t="shared" si="11"/>
        <v>　　　年</v>
      </c>
      <c r="G85" s="587" t="str">
        <f t="shared" si="11"/>
        <v>　　　年</v>
      </c>
      <c r="H85" s="587" t="str">
        <f t="shared" si="11"/>
        <v>　　　年</v>
      </c>
      <c r="I85" s="587" t="str">
        <f t="shared" si="11"/>
        <v>　　　年</v>
      </c>
      <c r="J85" s="587" t="str">
        <f t="shared" si="11"/>
        <v>　　　年</v>
      </c>
    </row>
    <row r="86" spans="2:10" ht="18.75" customHeight="1">
      <c r="B86" s="609" t="s">
        <v>389</v>
      </c>
      <c r="C86" s="600" t="s">
        <v>390</v>
      </c>
      <c r="D86" s="601"/>
      <c r="E86" s="572"/>
      <c r="F86" s="572"/>
      <c r="G86" s="572"/>
      <c r="H86" s="572"/>
      <c r="I86" s="572"/>
      <c r="J86" s="572"/>
    </row>
    <row r="87" spans="2:10" ht="18.75" customHeight="1">
      <c r="B87" s="610"/>
      <c r="C87" s="600" t="s">
        <v>391</v>
      </c>
      <c r="D87" s="601"/>
      <c r="E87" s="602"/>
      <c r="F87" s="602"/>
      <c r="G87" s="602"/>
      <c r="H87" s="602"/>
      <c r="I87" s="602"/>
      <c r="J87" s="602"/>
    </row>
    <row r="88" spans="2:10" ht="18.75" customHeight="1">
      <c r="B88" s="610"/>
      <c r="C88" s="600" t="s">
        <v>392</v>
      </c>
      <c r="D88" s="601"/>
      <c r="E88" s="602"/>
      <c r="F88" s="602"/>
      <c r="G88" s="602"/>
      <c r="H88" s="602"/>
      <c r="I88" s="602"/>
      <c r="J88" s="602"/>
    </row>
    <row r="89" spans="2:10" ht="18.75" customHeight="1">
      <c r="B89" s="610"/>
      <c r="C89" s="600"/>
      <c r="D89" s="601"/>
      <c r="E89" s="602"/>
      <c r="F89" s="602"/>
      <c r="G89" s="602"/>
      <c r="H89" s="602"/>
      <c r="I89" s="602"/>
      <c r="J89" s="602"/>
    </row>
    <row r="90" spans="2:10" ht="18.75" customHeight="1">
      <c r="B90" s="610"/>
      <c r="C90" s="600"/>
      <c r="D90" s="601"/>
      <c r="E90" s="602"/>
      <c r="F90" s="602"/>
      <c r="G90" s="602"/>
      <c r="H90" s="602"/>
      <c r="I90" s="602"/>
      <c r="J90" s="602"/>
    </row>
    <row r="91" spans="2:10" ht="18.75" customHeight="1">
      <c r="B91" s="610"/>
      <c r="C91" s="600"/>
      <c r="D91" s="601"/>
      <c r="E91" s="602"/>
      <c r="F91" s="602"/>
      <c r="G91" s="602"/>
      <c r="H91" s="602"/>
      <c r="I91" s="602"/>
      <c r="J91" s="602"/>
    </row>
    <row r="92" spans="2:10" ht="18.75" customHeight="1">
      <c r="B92" s="610"/>
      <c r="C92" s="600"/>
      <c r="D92" s="601"/>
      <c r="E92" s="602"/>
      <c r="F92" s="602"/>
      <c r="G92" s="602"/>
      <c r="H92" s="602"/>
      <c r="I92" s="602"/>
      <c r="J92" s="602"/>
    </row>
    <row r="93" spans="2:10" ht="18.75" customHeight="1">
      <c r="B93" s="611"/>
      <c r="C93" s="600"/>
      <c r="D93" s="601"/>
      <c r="E93" s="572"/>
      <c r="F93" s="572"/>
      <c r="G93" s="572"/>
      <c r="H93" s="572"/>
      <c r="I93" s="572"/>
      <c r="J93" s="572"/>
    </row>
    <row r="94" spans="2:10" ht="18.75" customHeight="1">
      <c r="B94" s="606" t="s">
        <v>382</v>
      </c>
      <c r="C94" s="607"/>
      <c r="D94" s="608"/>
      <c r="E94" s="572">
        <f aca="true" t="shared" si="12" ref="E94:J94">SUM(E86:E93)</f>
        <v>0</v>
      </c>
      <c r="F94" s="572">
        <f t="shared" si="12"/>
        <v>0</v>
      </c>
      <c r="G94" s="572">
        <f t="shared" si="12"/>
        <v>0</v>
      </c>
      <c r="H94" s="572">
        <f t="shared" si="12"/>
        <v>0</v>
      </c>
      <c r="I94" s="572">
        <f t="shared" si="12"/>
        <v>0</v>
      </c>
      <c r="J94" s="572">
        <f t="shared" si="12"/>
        <v>0</v>
      </c>
    </row>
    <row r="95" spans="2:10" ht="18.75" customHeight="1">
      <c r="B95" s="609" t="s">
        <v>393</v>
      </c>
      <c r="C95" s="600" t="s">
        <v>390</v>
      </c>
      <c r="D95" s="601"/>
      <c r="E95" s="572"/>
      <c r="F95" s="572"/>
      <c r="G95" s="572"/>
      <c r="H95" s="572"/>
      <c r="I95" s="572"/>
      <c r="J95" s="572"/>
    </row>
    <row r="96" spans="2:10" ht="18.75" customHeight="1">
      <c r="B96" s="610"/>
      <c r="C96" s="600" t="s">
        <v>391</v>
      </c>
      <c r="D96" s="601"/>
      <c r="E96" s="572"/>
      <c r="F96" s="572"/>
      <c r="G96" s="572"/>
      <c r="H96" s="572"/>
      <c r="I96" s="572"/>
      <c r="J96" s="572"/>
    </row>
    <row r="97" spans="2:10" ht="18.75" customHeight="1">
      <c r="B97" s="610"/>
      <c r="C97" s="600" t="s">
        <v>392</v>
      </c>
      <c r="D97" s="601"/>
      <c r="E97" s="602"/>
      <c r="F97" s="602"/>
      <c r="G97" s="602"/>
      <c r="H97" s="602"/>
      <c r="I97" s="602"/>
      <c r="J97" s="602"/>
    </row>
    <row r="98" spans="2:10" ht="18.75" customHeight="1">
      <c r="B98" s="610"/>
      <c r="C98" s="600" t="s">
        <v>394</v>
      </c>
      <c r="D98" s="601"/>
      <c r="E98" s="602"/>
      <c r="F98" s="602"/>
      <c r="G98" s="602"/>
      <c r="H98" s="602"/>
      <c r="I98" s="602"/>
      <c r="J98" s="602"/>
    </row>
    <row r="99" spans="2:10" ht="18.75" customHeight="1">
      <c r="B99" s="611"/>
      <c r="C99" s="600"/>
      <c r="D99" s="601"/>
      <c r="E99" s="572"/>
      <c r="F99" s="572"/>
      <c r="G99" s="572"/>
      <c r="H99" s="572"/>
      <c r="I99" s="572"/>
      <c r="J99" s="572"/>
    </row>
    <row r="100" spans="2:10" ht="18.75" customHeight="1">
      <c r="B100" s="606" t="s">
        <v>382</v>
      </c>
      <c r="C100" s="607"/>
      <c r="D100" s="608"/>
      <c r="E100" s="572">
        <f aca="true" t="shared" si="13" ref="E100:J100">SUM(E95:E99)</f>
        <v>0</v>
      </c>
      <c r="F100" s="572">
        <f t="shared" si="13"/>
        <v>0</v>
      </c>
      <c r="G100" s="572">
        <f t="shared" si="13"/>
        <v>0</v>
      </c>
      <c r="H100" s="572">
        <f t="shared" si="13"/>
        <v>0</v>
      </c>
      <c r="I100" s="572">
        <f t="shared" si="13"/>
        <v>0</v>
      </c>
      <c r="J100" s="572">
        <f t="shared" si="13"/>
        <v>0</v>
      </c>
    </row>
    <row r="101" spans="2:10" ht="18.75" customHeight="1">
      <c r="B101" s="612" t="s">
        <v>395</v>
      </c>
      <c r="C101" s="600" t="s">
        <v>396</v>
      </c>
      <c r="D101" s="601"/>
      <c r="E101" s="602"/>
      <c r="F101" s="602"/>
      <c r="G101" s="602"/>
      <c r="H101" s="602"/>
      <c r="I101" s="602"/>
      <c r="J101" s="602"/>
    </row>
    <row r="102" spans="2:10" ht="18.75" customHeight="1">
      <c r="B102" s="613"/>
      <c r="C102" s="600"/>
      <c r="D102" s="601"/>
      <c r="E102" s="602"/>
      <c r="F102" s="602"/>
      <c r="G102" s="602"/>
      <c r="H102" s="602"/>
      <c r="I102" s="602"/>
      <c r="J102" s="602"/>
    </row>
    <row r="103" spans="2:10" ht="18.75" customHeight="1">
      <c r="B103" s="613"/>
      <c r="C103" s="600"/>
      <c r="D103" s="601"/>
      <c r="E103" s="602"/>
      <c r="F103" s="602"/>
      <c r="G103" s="602"/>
      <c r="H103" s="602"/>
      <c r="I103" s="602"/>
      <c r="J103" s="602"/>
    </row>
    <row r="104" spans="2:10" ht="18.75" customHeight="1">
      <c r="B104" s="613"/>
      <c r="C104" s="600"/>
      <c r="D104" s="601"/>
      <c r="E104" s="572"/>
      <c r="F104" s="572"/>
      <c r="G104" s="572"/>
      <c r="H104" s="572"/>
      <c r="I104" s="572"/>
      <c r="J104" s="572"/>
    </row>
    <row r="105" spans="2:10" ht="18.75" customHeight="1">
      <c r="B105" s="613"/>
      <c r="C105" s="604"/>
      <c r="D105" s="605"/>
      <c r="E105" s="572"/>
      <c r="F105" s="572"/>
      <c r="G105" s="572"/>
      <c r="H105" s="572"/>
      <c r="I105" s="572"/>
      <c r="J105" s="572"/>
    </row>
    <row r="106" spans="2:10" ht="18.75" customHeight="1">
      <c r="B106" s="606" t="s">
        <v>382</v>
      </c>
      <c r="C106" s="607"/>
      <c r="D106" s="608"/>
      <c r="E106" s="572">
        <f aca="true" t="shared" si="14" ref="E106:J106">SUM(E101:E105)</f>
        <v>0</v>
      </c>
      <c r="F106" s="572">
        <f t="shared" si="14"/>
        <v>0</v>
      </c>
      <c r="G106" s="572">
        <f t="shared" si="14"/>
        <v>0</v>
      </c>
      <c r="H106" s="572">
        <f t="shared" si="14"/>
        <v>0</v>
      </c>
      <c r="I106" s="572">
        <f t="shared" si="14"/>
        <v>0</v>
      </c>
      <c r="J106" s="572">
        <f t="shared" si="14"/>
        <v>0</v>
      </c>
    </row>
    <row r="107" spans="2:10" ht="18.75" customHeight="1">
      <c r="B107" s="600" t="s">
        <v>397</v>
      </c>
      <c r="C107" s="614"/>
      <c r="D107" s="601"/>
      <c r="E107" s="602"/>
      <c r="F107" s="602"/>
      <c r="G107" s="602"/>
      <c r="H107" s="602"/>
      <c r="I107" s="602"/>
      <c r="J107" s="602"/>
    </row>
    <row r="108" spans="2:10" ht="18.75" customHeight="1">
      <c r="B108" s="615"/>
      <c r="C108" s="616"/>
      <c r="D108" s="617"/>
      <c r="E108" s="602"/>
      <c r="F108" s="602"/>
      <c r="G108" s="602"/>
      <c r="H108" s="602"/>
      <c r="I108" s="602"/>
      <c r="J108" s="602"/>
    </row>
    <row r="109" spans="2:10" ht="18.75" customHeight="1">
      <c r="B109" s="585" t="s">
        <v>398</v>
      </c>
      <c r="C109" s="585"/>
      <c r="D109" s="585"/>
      <c r="E109" s="572">
        <f aca="true" t="shared" si="15" ref="E109:J109">E94+E100+E106+E107+E108</f>
        <v>0</v>
      </c>
      <c r="F109" s="572">
        <f t="shared" si="15"/>
        <v>0</v>
      </c>
      <c r="G109" s="572">
        <f t="shared" si="15"/>
        <v>0</v>
      </c>
      <c r="H109" s="572">
        <f t="shared" si="15"/>
        <v>0</v>
      </c>
      <c r="I109" s="572">
        <f t="shared" si="15"/>
        <v>0</v>
      </c>
      <c r="J109" s="572">
        <f t="shared" si="15"/>
        <v>0</v>
      </c>
    </row>
    <row r="110" spans="2:10" ht="18.75" customHeight="1">
      <c r="B110" s="618"/>
      <c r="C110" s="618"/>
      <c r="D110" s="618"/>
      <c r="E110" s="561"/>
      <c r="F110" s="561"/>
      <c r="G110" s="561"/>
      <c r="H110" s="561"/>
      <c r="I110" s="561"/>
      <c r="J110" s="561"/>
    </row>
    <row r="111" spans="2:10" ht="18.75" customHeight="1">
      <c r="B111" s="586" t="s">
        <v>399</v>
      </c>
      <c r="C111" s="586"/>
      <c r="D111" s="561"/>
      <c r="E111" s="586"/>
      <c r="F111" s="586"/>
      <c r="G111" s="586"/>
      <c r="H111" s="586"/>
      <c r="I111" s="586"/>
      <c r="J111" s="586"/>
    </row>
    <row r="112" spans="2:10" ht="18.75" customHeight="1">
      <c r="B112" s="562" t="s">
        <v>359</v>
      </c>
      <c r="C112" s="563"/>
      <c r="D112" s="564"/>
      <c r="E112" s="565" t="str">
        <f aca="true" t="shared" si="16" ref="E112:J113">E4</f>
        <v>１年目</v>
      </c>
      <c r="F112" s="565" t="str">
        <f t="shared" si="16"/>
        <v>２年目</v>
      </c>
      <c r="G112" s="565" t="str">
        <f t="shared" si="16"/>
        <v>３年目</v>
      </c>
      <c r="H112" s="565" t="str">
        <f t="shared" si="16"/>
        <v>４年目</v>
      </c>
      <c r="I112" s="565" t="str">
        <f t="shared" si="16"/>
        <v>５年目</v>
      </c>
      <c r="J112" s="565" t="str">
        <f t="shared" si="16"/>
        <v>６年目</v>
      </c>
    </row>
    <row r="113" spans="2:10" ht="18.75" customHeight="1">
      <c r="B113" s="566"/>
      <c r="C113" s="567"/>
      <c r="D113" s="568"/>
      <c r="E113" s="587" t="str">
        <f t="shared" si="16"/>
        <v>　　　年</v>
      </c>
      <c r="F113" s="587" t="str">
        <f t="shared" si="16"/>
        <v>　　　年</v>
      </c>
      <c r="G113" s="587" t="str">
        <f t="shared" si="16"/>
        <v>　　　年</v>
      </c>
      <c r="H113" s="587" t="str">
        <f t="shared" si="16"/>
        <v>　　　年</v>
      </c>
      <c r="I113" s="587" t="str">
        <f t="shared" si="16"/>
        <v>　　　年</v>
      </c>
      <c r="J113" s="587" t="str">
        <f t="shared" si="16"/>
        <v>　　　年</v>
      </c>
    </row>
    <row r="114" spans="2:10" ht="18.75" customHeight="1">
      <c r="B114" s="619" t="s">
        <v>400</v>
      </c>
      <c r="C114" s="619"/>
      <c r="D114" s="619"/>
      <c r="E114" s="572">
        <f aca="true" t="shared" si="17" ref="E114:J114">E38</f>
        <v>0</v>
      </c>
      <c r="F114" s="572">
        <f t="shared" si="17"/>
        <v>0</v>
      </c>
      <c r="G114" s="572">
        <f t="shared" si="17"/>
        <v>0</v>
      </c>
      <c r="H114" s="572">
        <f t="shared" si="17"/>
        <v>0</v>
      </c>
      <c r="I114" s="572">
        <f t="shared" si="17"/>
        <v>0</v>
      </c>
      <c r="J114" s="572">
        <f t="shared" si="17"/>
        <v>0</v>
      </c>
    </row>
    <row r="115" spans="2:10" ht="18.75" customHeight="1">
      <c r="B115" s="619" t="s">
        <v>401</v>
      </c>
      <c r="C115" s="619"/>
      <c r="D115" s="619"/>
      <c r="E115" s="572">
        <f aca="true" t="shared" si="18" ref="E115:J115">E109+E82</f>
        <v>0</v>
      </c>
      <c r="F115" s="572">
        <f t="shared" si="18"/>
        <v>0</v>
      </c>
      <c r="G115" s="572">
        <f t="shared" si="18"/>
        <v>0</v>
      </c>
      <c r="H115" s="572">
        <f t="shared" si="18"/>
        <v>0</v>
      </c>
      <c r="I115" s="572">
        <f t="shared" si="18"/>
        <v>0</v>
      </c>
      <c r="J115" s="572">
        <f t="shared" si="18"/>
        <v>0</v>
      </c>
    </row>
    <row r="116" spans="2:10" ht="18.75" customHeight="1">
      <c r="B116" s="585" t="s">
        <v>402</v>
      </c>
      <c r="C116" s="585"/>
      <c r="D116" s="585"/>
      <c r="E116" s="572">
        <f aca="true" t="shared" si="19" ref="E116:J116">E114-E115</f>
        <v>0</v>
      </c>
      <c r="F116" s="572">
        <f t="shared" si="19"/>
        <v>0</v>
      </c>
      <c r="G116" s="572">
        <f t="shared" si="19"/>
        <v>0</v>
      </c>
      <c r="H116" s="572">
        <f t="shared" si="19"/>
        <v>0</v>
      </c>
      <c r="I116" s="572">
        <f t="shared" si="19"/>
        <v>0</v>
      </c>
      <c r="J116" s="572">
        <f t="shared" si="19"/>
        <v>0</v>
      </c>
    </row>
    <row r="117" spans="2:10" ht="18.75" customHeight="1">
      <c r="B117" s="561"/>
      <c r="C117" s="561"/>
      <c r="D117" s="561"/>
      <c r="E117" s="561"/>
      <c r="F117" s="561"/>
      <c r="G117" s="561"/>
      <c r="H117" s="561"/>
      <c r="I117" s="561"/>
      <c r="J117" s="561"/>
    </row>
    <row r="118" spans="2:10" ht="18.75" customHeight="1">
      <c r="B118" s="560" t="s">
        <v>403</v>
      </c>
      <c r="C118" s="560"/>
      <c r="D118" s="560"/>
      <c r="E118" s="560"/>
      <c r="F118" s="560"/>
      <c r="G118" s="560"/>
      <c r="H118" s="560"/>
      <c r="I118" s="560"/>
      <c r="J118" s="620"/>
    </row>
    <row r="119" spans="2:10" ht="18.75" customHeight="1">
      <c r="B119" s="621"/>
      <c r="C119" s="621"/>
      <c r="D119" s="621"/>
      <c r="E119" s="622"/>
      <c r="F119" s="622"/>
      <c r="G119" s="622"/>
      <c r="H119" s="622"/>
      <c r="I119" s="622"/>
      <c r="J119" s="622"/>
    </row>
    <row r="120" spans="2:10" ht="18.75" customHeight="1">
      <c r="B120" s="623"/>
      <c r="C120" s="623"/>
      <c r="D120" s="623"/>
      <c r="E120" s="624"/>
      <c r="F120" s="624"/>
      <c r="G120" s="624"/>
      <c r="H120" s="624"/>
      <c r="I120" s="622"/>
      <c r="J120" s="622"/>
    </row>
  </sheetData>
  <sheetProtection/>
  <mergeCells count="65">
    <mergeCell ref="B115:D115"/>
    <mergeCell ref="B116:D116"/>
    <mergeCell ref="B118:I118"/>
    <mergeCell ref="B119:D119"/>
    <mergeCell ref="B120:D120"/>
    <mergeCell ref="B106:D106"/>
    <mergeCell ref="B107:D107"/>
    <mergeCell ref="B108:D108"/>
    <mergeCell ref="B109:D109"/>
    <mergeCell ref="B112:D113"/>
    <mergeCell ref="B114:D114"/>
    <mergeCell ref="C99:D99"/>
    <mergeCell ref="B100:D100"/>
    <mergeCell ref="B101:B105"/>
    <mergeCell ref="C101:D101"/>
    <mergeCell ref="C102:D102"/>
    <mergeCell ref="C103:D103"/>
    <mergeCell ref="C104:D104"/>
    <mergeCell ref="C105:D105"/>
    <mergeCell ref="C90:D90"/>
    <mergeCell ref="C91:D91"/>
    <mergeCell ref="C92:D92"/>
    <mergeCell ref="C93:D93"/>
    <mergeCell ref="B94:D94"/>
    <mergeCell ref="B95:B99"/>
    <mergeCell ref="C95:D95"/>
    <mergeCell ref="C96:D96"/>
    <mergeCell ref="C97:D97"/>
    <mergeCell ref="C98:D98"/>
    <mergeCell ref="C80:D80"/>
    <mergeCell ref="C81:D81"/>
    <mergeCell ref="B82:D82"/>
    <mergeCell ref="B83:D83"/>
    <mergeCell ref="B84:D85"/>
    <mergeCell ref="B86:B93"/>
    <mergeCell ref="C86:D86"/>
    <mergeCell ref="C87:D87"/>
    <mergeCell ref="C88:D88"/>
    <mergeCell ref="C89:D89"/>
    <mergeCell ref="C63:C66"/>
    <mergeCell ref="C68:C71"/>
    <mergeCell ref="C72:C76"/>
    <mergeCell ref="C77:D77"/>
    <mergeCell ref="C78:D78"/>
    <mergeCell ref="C79:D79"/>
    <mergeCell ref="C36:D36"/>
    <mergeCell ref="B37:D37"/>
    <mergeCell ref="B38:D38"/>
    <mergeCell ref="B39:D39"/>
    <mergeCell ref="B40:D41"/>
    <mergeCell ref="B42:B81"/>
    <mergeCell ref="C43:C46"/>
    <mergeCell ref="C48:C51"/>
    <mergeCell ref="C53:C56"/>
    <mergeCell ref="C58:C61"/>
    <mergeCell ref="B2:I2"/>
    <mergeCell ref="B3:D3"/>
    <mergeCell ref="B4:D5"/>
    <mergeCell ref="B6:B36"/>
    <mergeCell ref="C7:C10"/>
    <mergeCell ref="C12:C15"/>
    <mergeCell ref="C17:C20"/>
    <mergeCell ref="C22:C25"/>
    <mergeCell ref="C27:C30"/>
    <mergeCell ref="C32:C35"/>
  </mergeCells>
  <printOptions/>
  <pageMargins left="0.7086614173228347" right="0.7086614173228347" top="0.7480314960629921" bottom="0.5511811023622047" header="0.31496062992125984" footer="0.31496062992125984"/>
  <pageSetup blackAndWhite="1" horizontalDpi="600" verticalDpi="600" orientation="portrait" paperSize="9" scale="98" r:id="rId1"/>
  <rowBreaks count="2" manualBreakCount="2">
    <brk id="38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K28"/>
  <sheetViews>
    <sheetView view="pageBreakPreview" zoomScale="85" zoomScaleNormal="85" zoomScaleSheetLayoutView="85" zoomScalePageLayoutView="0" workbookViewId="0" topLeftCell="A1">
      <selection activeCell="L35" sqref="L35"/>
    </sheetView>
  </sheetViews>
  <sheetFormatPr defaultColWidth="9.140625" defaultRowHeight="24" customHeight="1"/>
  <cols>
    <col min="1" max="1" width="8.8515625" style="625" customWidth="1"/>
    <col min="2" max="3" width="11.8515625" style="625" customWidth="1"/>
    <col min="4" max="10" width="6.7109375" style="625" customWidth="1"/>
    <col min="11" max="11" width="9.00390625" style="625" customWidth="1"/>
    <col min="12" max="16384" width="8.8515625" style="625" customWidth="1"/>
  </cols>
  <sheetData>
    <row r="1" ht="24" customHeight="1">
      <c r="B1" s="625" t="s">
        <v>404</v>
      </c>
    </row>
    <row r="2" ht="24" customHeight="1">
      <c r="B2" s="626" t="s">
        <v>405</v>
      </c>
    </row>
    <row r="3" spans="2:11" ht="24" customHeight="1">
      <c r="B3" s="627" t="s">
        <v>64</v>
      </c>
      <c r="C3" s="627" t="s">
        <v>65</v>
      </c>
      <c r="D3" s="628" t="s">
        <v>406</v>
      </c>
      <c r="E3" s="629"/>
      <c r="F3" s="629"/>
      <c r="G3" s="629"/>
      <c r="H3" s="629"/>
      <c r="I3" s="629"/>
      <c r="J3" s="629"/>
      <c r="K3" s="630"/>
    </row>
    <row r="4" spans="2:11" ht="30" customHeight="1">
      <c r="B4" s="631"/>
      <c r="C4" s="631"/>
      <c r="D4" s="632"/>
      <c r="E4" s="633"/>
      <c r="F4" s="633"/>
      <c r="G4" s="633"/>
      <c r="H4" s="633"/>
      <c r="I4" s="633"/>
      <c r="J4" s="633"/>
      <c r="K4" s="634"/>
    </row>
    <row r="5" spans="2:11" ht="30" customHeight="1">
      <c r="B5" s="631"/>
      <c r="C5" s="631"/>
      <c r="D5" s="632"/>
      <c r="E5" s="633"/>
      <c r="F5" s="633"/>
      <c r="G5" s="633"/>
      <c r="H5" s="633"/>
      <c r="I5" s="633"/>
      <c r="J5" s="633"/>
      <c r="K5" s="634"/>
    </row>
    <row r="6" spans="2:11" ht="30" customHeight="1">
      <c r="B6" s="631"/>
      <c r="C6" s="631"/>
      <c r="D6" s="632"/>
      <c r="E6" s="633"/>
      <c r="F6" s="633"/>
      <c r="G6" s="633"/>
      <c r="H6" s="633"/>
      <c r="I6" s="633"/>
      <c r="J6" s="633"/>
      <c r="K6" s="634"/>
    </row>
    <row r="7" spans="2:11" ht="30" customHeight="1">
      <c r="B7" s="631"/>
      <c r="C7" s="631"/>
      <c r="D7" s="632"/>
      <c r="E7" s="633"/>
      <c r="F7" s="633"/>
      <c r="G7" s="633"/>
      <c r="H7" s="633"/>
      <c r="I7" s="633"/>
      <c r="J7" s="633"/>
      <c r="K7" s="634"/>
    </row>
    <row r="8" spans="2:11" ht="30" customHeight="1">
      <c r="B8" s="631"/>
      <c r="C8" s="631"/>
      <c r="D8" s="632"/>
      <c r="E8" s="633"/>
      <c r="F8" s="633"/>
      <c r="G8" s="633"/>
      <c r="H8" s="633"/>
      <c r="I8" s="633"/>
      <c r="J8" s="633"/>
      <c r="K8" s="634"/>
    </row>
    <row r="9" spans="2:11" ht="30" customHeight="1">
      <c r="B9" s="631"/>
      <c r="C9" s="631"/>
      <c r="D9" s="632"/>
      <c r="E9" s="633"/>
      <c r="F9" s="633"/>
      <c r="G9" s="633"/>
      <c r="H9" s="633"/>
      <c r="I9" s="633"/>
      <c r="J9" s="633"/>
      <c r="K9" s="634"/>
    </row>
    <row r="10" spans="2:11" ht="30" customHeight="1">
      <c r="B10" s="631"/>
      <c r="C10" s="631"/>
      <c r="D10" s="632"/>
      <c r="E10" s="633"/>
      <c r="F10" s="633"/>
      <c r="G10" s="633"/>
      <c r="H10" s="633"/>
      <c r="I10" s="633"/>
      <c r="J10" s="633"/>
      <c r="K10" s="634"/>
    </row>
    <row r="11" spans="2:11" ht="30" customHeight="1">
      <c r="B11" s="631"/>
      <c r="C11" s="631"/>
      <c r="D11" s="632"/>
      <c r="E11" s="633"/>
      <c r="F11" s="633"/>
      <c r="G11" s="633"/>
      <c r="H11" s="633"/>
      <c r="I11" s="633"/>
      <c r="J11" s="633"/>
      <c r="K11" s="634"/>
    </row>
    <row r="12" spans="2:11" ht="30" customHeight="1">
      <c r="B12" s="631"/>
      <c r="C12" s="631"/>
      <c r="D12" s="632"/>
      <c r="E12" s="633"/>
      <c r="F12" s="633"/>
      <c r="G12" s="633"/>
      <c r="H12" s="633"/>
      <c r="I12" s="633"/>
      <c r="J12" s="633"/>
      <c r="K12" s="634"/>
    </row>
    <row r="13" spans="2:11" ht="30" customHeight="1">
      <c r="B13" s="631"/>
      <c r="C13" s="631"/>
      <c r="D13" s="632"/>
      <c r="E13" s="633"/>
      <c r="F13" s="633"/>
      <c r="G13" s="633"/>
      <c r="H13" s="633"/>
      <c r="I13" s="633"/>
      <c r="J13" s="633"/>
      <c r="K13" s="634"/>
    </row>
    <row r="14" spans="2:11" ht="30" customHeight="1">
      <c r="B14" s="631"/>
      <c r="C14" s="631"/>
      <c r="D14" s="632"/>
      <c r="E14" s="633"/>
      <c r="F14" s="633"/>
      <c r="G14" s="633"/>
      <c r="H14" s="633"/>
      <c r="I14" s="633"/>
      <c r="J14" s="633"/>
      <c r="K14" s="634"/>
    </row>
    <row r="15" spans="2:11" ht="30" customHeight="1">
      <c r="B15" s="631"/>
      <c r="C15" s="631"/>
      <c r="D15" s="632"/>
      <c r="E15" s="633"/>
      <c r="F15" s="633"/>
      <c r="G15" s="633"/>
      <c r="H15" s="633"/>
      <c r="I15" s="633"/>
      <c r="J15" s="633"/>
      <c r="K15" s="634"/>
    </row>
    <row r="16" spans="2:11" ht="30" customHeight="1">
      <c r="B16" s="631"/>
      <c r="C16" s="631"/>
      <c r="D16" s="632"/>
      <c r="E16" s="633"/>
      <c r="F16" s="633"/>
      <c r="G16" s="633"/>
      <c r="H16" s="633"/>
      <c r="I16" s="633"/>
      <c r="J16" s="633"/>
      <c r="K16" s="634"/>
    </row>
    <row r="17" spans="2:11" ht="30" customHeight="1">
      <c r="B17" s="631"/>
      <c r="C17" s="631"/>
      <c r="D17" s="635" t="s">
        <v>407</v>
      </c>
      <c r="E17" s="636"/>
      <c r="F17" s="636"/>
      <c r="G17" s="636"/>
      <c r="H17" s="636"/>
      <c r="I17" s="636"/>
      <c r="J17" s="636"/>
      <c r="K17" s="637"/>
    </row>
    <row r="19" ht="24" customHeight="1">
      <c r="B19" s="626" t="s">
        <v>408</v>
      </c>
    </row>
    <row r="20" spans="2:11" ht="24" customHeight="1">
      <c r="B20" s="627" t="s">
        <v>64</v>
      </c>
      <c r="C20" s="627" t="s">
        <v>65</v>
      </c>
      <c r="D20" s="628" t="s">
        <v>409</v>
      </c>
      <c r="E20" s="629"/>
      <c r="F20" s="629"/>
      <c r="G20" s="629"/>
      <c r="H20" s="629"/>
      <c r="I20" s="629"/>
      <c r="J20" s="629"/>
      <c r="K20" s="630"/>
    </row>
    <row r="21" spans="2:11" ht="30" customHeight="1">
      <c r="B21" s="631"/>
      <c r="C21" s="631"/>
      <c r="D21" s="632"/>
      <c r="E21" s="633"/>
      <c r="F21" s="633"/>
      <c r="G21" s="633"/>
      <c r="H21" s="633"/>
      <c r="I21" s="633"/>
      <c r="J21" s="633"/>
      <c r="K21" s="634"/>
    </row>
    <row r="22" spans="2:11" ht="30" customHeight="1">
      <c r="B22" s="631"/>
      <c r="C22" s="631"/>
      <c r="D22" s="632"/>
      <c r="E22" s="633"/>
      <c r="F22" s="633"/>
      <c r="G22" s="633"/>
      <c r="H22" s="633"/>
      <c r="I22" s="633"/>
      <c r="J22" s="633"/>
      <c r="K22" s="634"/>
    </row>
    <row r="23" spans="2:11" ht="30" customHeight="1">
      <c r="B23" s="631"/>
      <c r="C23" s="631"/>
      <c r="D23" s="632"/>
      <c r="E23" s="633"/>
      <c r="F23" s="633"/>
      <c r="G23" s="633"/>
      <c r="H23" s="633"/>
      <c r="I23" s="633"/>
      <c r="J23" s="633"/>
      <c r="K23" s="634"/>
    </row>
    <row r="24" spans="2:11" ht="30" customHeight="1">
      <c r="B24" s="631"/>
      <c r="C24" s="631"/>
      <c r="D24" s="632"/>
      <c r="E24" s="633"/>
      <c r="F24" s="633"/>
      <c r="G24" s="633"/>
      <c r="H24" s="633"/>
      <c r="I24" s="633"/>
      <c r="J24" s="633"/>
      <c r="K24" s="634"/>
    </row>
    <row r="25" spans="2:11" ht="30" customHeight="1">
      <c r="B25" s="631"/>
      <c r="C25" s="631"/>
      <c r="D25" s="632"/>
      <c r="E25" s="633"/>
      <c r="F25" s="633"/>
      <c r="G25" s="633"/>
      <c r="H25" s="633"/>
      <c r="I25" s="633"/>
      <c r="J25" s="633"/>
      <c r="K25" s="634"/>
    </row>
    <row r="26" spans="2:11" ht="30" customHeight="1">
      <c r="B26" s="631"/>
      <c r="C26" s="631"/>
      <c r="D26" s="632"/>
      <c r="E26" s="633"/>
      <c r="F26" s="633"/>
      <c r="G26" s="633"/>
      <c r="H26" s="633"/>
      <c r="I26" s="633"/>
      <c r="J26" s="633"/>
      <c r="K26" s="634"/>
    </row>
    <row r="27" spans="2:11" ht="30" customHeight="1">
      <c r="B27" s="631"/>
      <c r="C27" s="631"/>
      <c r="D27" s="632"/>
      <c r="E27" s="633"/>
      <c r="F27" s="633"/>
      <c r="G27" s="633"/>
      <c r="H27" s="633"/>
      <c r="I27" s="633"/>
      <c r="J27" s="633"/>
      <c r="K27" s="634"/>
    </row>
    <row r="28" spans="2:11" ht="30" customHeight="1">
      <c r="B28" s="631"/>
      <c r="C28" s="631"/>
      <c r="D28" s="632"/>
      <c r="E28" s="633"/>
      <c r="F28" s="633"/>
      <c r="G28" s="633"/>
      <c r="H28" s="633"/>
      <c r="I28" s="633"/>
      <c r="J28" s="633"/>
      <c r="K28" s="634"/>
    </row>
  </sheetData>
  <sheetProtection/>
  <mergeCells count="24">
    <mergeCell ref="D23:K23"/>
    <mergeCell ref="D24:K24"/>
    <mergeCell ref="D25:K25"/>
    <mergeCell ref="D26:K26"/>
    <mergeCell ref="D27:K27"/>
    <mergeCell ref="D28:K28"/>
    <mergeCell ref="D15:K15"/>
    <mergeCell ref="D16:K16"/>
    <mergeCell ref="D17:K17"/>
    <mergeCell ref="D20:K20"/>
    <mergeCell ref="D21:K21"/>
    <mergeCell ref="D22:K22"/>
    <mergeCell ref="D9:K9"/>
    <mergeCell ref="D10:K10"/>
    <mergeCell ref="D11:K11"/>
    <mergeCell ref="D12:K12"/>
    <mergeCell ref="D13:K13"/>
    <mergeCell ref="D14:K14"/>
    <mergeCell ref="D3:K3"/>
    <mergeCell ref="D4:K4"/>
    <mergeCell ref="D5:K5"/>
    <mergeCell ref="D6:K6"/>
    <mergeCell ref="D7:K7"/>
    <mergeCell ref="D8:K8"/>
  </mergeCells>
  <printOptions horizontalCentered="1" verticalCentered="1"/>
  <pageMargins left="0.7" right="0.7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N39"/>
  <sheetViews>
    <sheetView showZeros="0" view="pageBreakPreview" zoomScale="85" zoomScaleSheetLayoutView="85" zoomScalePageLayoutView="0" workbookViewId="0" topLeftCell="A1">
      <pane xSplit="3" ySplit="3" topLeftCell="D25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L35" sqref="L35"/>
    </sheetView>
  </sheetViews>
  <sheetFormatPr defaultColWidth="9.140625" defaultRowHeight="22.5" customHeight="1"/>
  <cols>
    <col min="1" max="1" width="8.8515625" style="625" customWidth="1"/>
    <col min="2" max="2" width="3.7109375" style="625" customWidth="1"/>
    <col min="3" max="3" width="16.421875" style="625" customWidth="1"/>
    <col min="4" max="4" width="9.28125" style="625" bestFit="1" customWidth="1"/>
    <col min="5" max="5" width="9.28125" style="625" customWidth="1"/>
    <col min="6" max="8" width="8.8515625" style="625" customWidth="1"/>
    <col min="9" max="14" width="9.28125" style="625" customWidth="1"/>
    <col min="15" max="16384" width="8.8515625" style="625" customWidth="1"/>
  </cols>
  <sheetData>
    <row r="1" ht="22.5" customHeight="1">
      <c r="B1" s="625" t="s">
        <v>410</v>
      </c>
    </row>
    <row r="2" spans="2:5" ht="22.5" customHeight="1" thickBot="1">
      <c r="B2" s="638" t="s">
        <v>411</v>
      </c>
      <c r="C2" s="638"/>
      <c r="D2" s="638"/>
      <c r="E2" s="638"/>
    </row>
    <row r="3" spans="2:14" ht="22.5" customHeight="1" thickBot="1">
      <c r="B3" s="639"/>
      <c r="C3" s="640"/>
      <c r="D3" s="640" t="s">
        <v>412</v>
      </c>
      <c r="E3" s="640" t="s">
        <v>413</v>
      </c>
      <c r="F3" s="640" t="s">
        <v>414</v>
      </c>
      <c r="G3" s="640" t="s">
        <v>415</v>
      </c>
      <c r="H3" s="640" t="s">
        <v>416</v>
      </c>
      <c r="I3" s="641" t="s">
        <v>64</v>
      </c>
      <c r="J3" s="641" t="s">
        <v>64</v>
      </c>
      <c r="K3" s="641" t="s">
        <v>64</v>
      </c>
      <c r="L3" s="641" t="s">
        <v>64</v>
      </c>
      <c r="M3" s="641" t="s">
        <v>64</v>
      </c>
      <c r="N3" s="642" t="s">
        <v>64</v>
      </c>
    </row>
    <row r="4" spans="2:14" ht="22.5" customHeight="1">
      <c r="B4" s="643" t="s">
        <v>390</v>
      </c>
      <c r="C4" s="644"/>
      <c r="D4" s="645"/>
      <c r="E4" s="646"/>
      <c r="F4" s="644"/>
      <c r="G4" s="644"/>
      <c r="H4" s="644"/>
      <c r="I4" s="647"/>
      <c r="J4" s="647"/>
      <c r="K4" s="647"/>
      <c r="L4" s="647"/>
      <c r="M4" s="647"/>
      <c r="N4" s="648"/>
    </row>
    <row r="5" spans="2:14" ht="22.5" customHeight="1">
      <c r="B5" s="649"/>
      <c r="C5" s="650"/>
      <c r="D5" s="651"/>
      <c r="E5" s="652"/>
      <c r="F5" s="650"/>
      <c r="G5" s="650"/>
      <c r="H5" s="650"/>
      <c r="I5" s="653"/>
      <c r="J5" s="653"/>
      <c r="K5" s="653"/>
      <c r="L5" s="653"/>
      <c r="M5" s="653"/>
      <c r="N5" s="654"/>
    </row>
    <row r="6" spans="2:14" ht="22.5" customHeight="1">
      <c r="B6" s="649"/>
      <c r="C6" s="650"/>
      <c r="D6" s="651"/>
      <c r="E6" s="652"/>
      <c r="F6" s="650"/>
      <c r="G6" s="650"/>
      <c r="H6" s="650"/>
      <c r="I6" s="653"/>
      <c r="J6" s="653"/>
      <c r="K6" s="653"/>
      <c r="L6" s="653"/>
      <c r="M6" s="653"/>
      <c r="N6" s="654"/>
    </row>
    <row r="7" spans="2:14" ht="22.5" customHeight="1">
      <c r="B7" s="649"/>
      <c r="C7" s="650"/>
      <c r="D7" s="651"/>
      <c r="E7" s="652"/>
      <c r="F7" s="650"/>
      <c r="G7" s="650"/>
      <c r="H7" s="650"/>
      <c r="I7" s="653"/>
      <c r="J7" s="653"/>
      <c r="K7" s="653"/>
      <c r="L7" s="653"/>
      <c r="M7" s="653"/>
      <c r="N7" s="654"/>
    </row>
    <row r="8" spans="2:14" ht="22.5" customHeight="1">
      <c r="B8" s="649"/>
      <c r="C8" s="650"/>
      <c r="D8" s="651"/>
      <c r="E8" s="652"/>
      <c r="F8" s="650"/>
      <c r="G8" s="650"/>
      <c r="H8" s="650"/>
      <c r="I8" s="653"/>
      <c r="J8" s="653"/>
      <c r="K8" s="653"/>
      <c r="L8" s="653"/>
      <c r="M8" s="653"/>
      <c r="N8" s="654"/>
    </row>
    <row r="9" spans="2:14" ht="22.5" customHeight="1" thickBot="1">
      <c r="B9" s="655"/>
      <c r="C9" s="656" t="s">
        <v>417</v>
      </c>
      <c r="D9" s="657">
        <f>SUM(D4:D8)</f>
        <v>0</v>
      </c>
      <c r="E9" s="658"/>
      <c r="F9" s="659"/>
      <c r="G9" s="659"/>
      <c r="H9" s="659"/>
      <c r="I9" s="657">
        <f aca="true" t="shared" si="0" ref="I9:N9">SUM(I4:I8)</f>
        <v>0</v>
      </c>
      <c r="J9" s="657">
        <f t="shared" si="0"/>
        <v>0</v>
      </c>
      <c r="K9" s="657">
        <f t="shared" si="0"/>
        <v>0</v>
      </c>
      <c r="L9" s="657">
        <f t="shared" si="0"/>
        <v>0</v>
      </c>
      <c r="M9" s="657">
        <f t="shared" si="0"/>
        <v>0</v>
      </c>
      <c r="N9" s="660">
        <f t="shared" si="0"/>
        <v>0</v>
      </c>
    </row>
    <row r="10" spans="2:14" ht="22.5" customHeight="1">
      <c r="B10" s="643" t="s">
        <v>391</v>
      </c>
      <c r="C10" s="644"/>
      <c r="D10" s="645"/>
      <c r="E10" s="646"/>
      <c r="F10" s="644"/>
      <c r="G10" s="644"/>
      <c r="H10" s="644"/>
      <c r="I10" s="647"/>
      <c r="J10" s="647"/>
      <c r="K10" s="647"/>
      <c r="L10" s="647"/>
      <c r="M10" s="647"/>
      <c r="N10" s="648"/>
    </row>
    <row r="11" spans="2:14" ht="22.5" customHeight="1">
      <c r="B11" s="649"/>
      <c r="C11" s="650"/>
      <c r="D11" s="651"/>
      <c r="E11" s="652"/>
      <c r="F11" s="650"/>
      <c r="G11" s="650"/>
      <c r="H11" s="650"/>
      <c r="I11" s="653"/>
      <c r="J11" s="653"/>
      <c r="K11" s="653"/>
      <c r="L11" s="653"/>
      <c r="M11" s="653"/>
      <c r="N11" s="654"/>
    </row>
    <row r="12" spans="2:14" ht="22.5" customHeight="1">
      <c r="B12" s="649"/>
      <c r="C12" s="650"/>
      <c r="D12" s="651"/>
      <c r="E12" s="652"/>
      <c r="F12" s="650"/>
      <c r="G12" s="650"/>
      <c r="H12" s="650"/>
      <c r="I12" s="653"/>
      <c r="J12" s="653"/>
      <c r="K12" s="653"/>
      <c r="L12" s="653"/>
      <c r="M12" s="653"/>
      <c r="N12" s="654"/>
    </row>
    <row r="13" spans="2:14" ht="22.5" customHeight="1">
      <c r="B13" s="649"/>
      <c r="C13" s="650"/>
      <c r="D13" s="651"/>
      <c r="E13" s="652"/>
      <c r="F13" s="650"/>
      <c r="G13" s="650"/>
      <c r="H13" s="650"/>
      <c r="I13" s="653"/>
      <c r="J13" s="653"/>
      <c r="K13" s="653"/>
      <c r="L13" s="653"/>
      <c r="M13" s="653"/>
      <c r="N13" s="654"/>
    </row>
    <row r="14" spans="2:14" ht="22.5" customHeight="1">
      <c r="B14" s="649"/>
      <c r="C14" s="650"/>
      <c r="D14" s="651"/>
      <c r="E14" s="652"/>
      <c r="F14" s="650"/>
      <c r="G14" s="650"/>
      <c r="H14" s="650"/>
      <c r="I14" s="653"/>
      <c r="J14" s="653"/>
      <c r="K14" s="653"/>
      <c r="L14" s="653"/>
      <c r="M14" s="653"/>
      <c r="N14" s="654"/>
    </row>
    <row r="15" spans="2:14" ht="22.5" customHeight="1" thickBot="1">
      <c r="B15" s="655"/>
      <c r="C15" s="656" t="s">
        <v>417</v>
      </c>
      <c r="D15" s="657">
        <f>SUM(D10:D14)</f>
        <v>0</v>
      </c>
      <c r="E15" s="658"/>
      <c r="F15" s="659"/>
      <c r="G15" s="659"/>
      <c r="H15" s="659"/>
      <c r="I15" s="657">
        <f aca="true" t="shared" si="1" ref="I15:N15">SUM(I10:I14)</f>
        <v>0</v>
      </c>
      <c r="J15" s="657">
        <f t="shared" si="1"/>
        <v>0</v>
      </c>
      <c r="K15" s="657">
        <f t="shared" si="1"/>
        <v>0</v>
      </c>
      <c r="L15" s="657">
        <f t="shared" si="1"/>
        <v>0</v>
      </c>
      <c r="M15" s="657">
        <f t="shared" si="1"/>
        <v>0</v>
      </c>
      <c r="N15" s="660">
        <f t="shared" si="1"/>
        <v>0</v>
      </c>
    </row>
    <row r="16" spans="2:14" ht="22.5" customHeight="1">
      <c r="B16" s="643" t="s">
        <v>392</v>
      </c>
      <c r="C16" s="644"/>
      <c r="D16" s="645"/>
      <c r="E16" s="646"/>
      <c r="F16" s="644"/>
      <c r="G16" s="644"/>
      <c r="H16" s="644"/>
      <c r="I16" s="647"/>
      <c r="J16" s="647"/>
      <c r="K16" s="647"/>
      <c r="L16" s="647"/>
      <c r="M16" s="647"/>
      <c r="N16" s="648"/>
    </row>
    <row r="17" spans="2:14" ht="22.5" customHeight="1">
      <c r="B17" s="649"/>
      <c r="C17" s="650"/>
      <c r="D17" s="651"/>
      <c r="E17" s="652"/>
      <c r="F17" s="650"/>
      <c r="G17" s="650"/>
      <c r="H17" s="650"/>
      <c r="I17" s="653"/>
      <c r="J17" s="653"/>
      <c r="K17" s="653"/>
      <c r="L17" s="653"/>
      <c r="M17" s="653"/>
      <c r="N17" s="654"/>
    </row>
    <row r="18" spans="2:14" ht="22.5" customHeight="1">
      <c r="B18" s="649"/>
      <c r="C18" s="650"/>
      <c r="D18" s="651"/>
      <c r="E18" s="652"/>
      <c r="F18" s="650"/>
      <c r="G18" s="650"/>
      <c r="H18" s="650"/>
      <c r="I18" s="653"/>
      <c r="J18" s="653"/>
      <c r="K18" s="653"/>
      <c r="L18" s="653"/>
      <c r="M18" s="653"/>
      <c r="N18" s="654"/>
    </row>
    <row r="19" spans="2:14" ht="22.5" customHeight="1">
      <c r="B19" s="649"/>
      <c r="C19" s="650"/>
      <c r="D19" s="651"/>
      <c r="E19" s="652"/>
      <c r="F19" s="650"/>
      <c r="G19" s="650"/>
      <c r="H19" s="650"/>
      <c r="I19" s="653"/>
      <c r="J19" s="653"/>
      <c r="K19" s="653"/>
      <c r="L19" s="653"/>
      <c r="M19" s="653"/>
      <c r="N19" s="654"/>
    </row>
    <row r="20" spans="2:14" ht="22.5" customHeight="1">
      <c r="B20" s="649"/>
      <c r="C20" s="650"/>
      <c r="D20" s="651"/>
      <c r="E20" s="652"/>
      <c r="F20" s="650"/>
      <c r="G20" s="650"/>
      <c r="H20" s="650"/>
      <c r="I20" s="653"/>
      <c r="J20" s="653"/>
      <c r="K20" s="653"/>
      <c r="L20" s="653"/>
      <c r="M20" s="653"/>
      <c r="N20" s="654"/>
    </row>
    <row r="21" spans="2:14" ht="22.5" customHeight="1">
      <c r="B21" s="649"/>
      <c r="C21" s="650"/>
      <c r="D21" s="651"/>
      <c r="E21" s="652"/>
      <c r="F21" s="650"/>
      <c r="G21" s="650"/>
      <c r="H21" s="650"/>
      <c r="I21" s="653"/>
      <c r="J21" s="653"/>
      <c r="K21" s="653"/>
      <c r="L21" s="653"/>
      <c r="M21" s="653"/>
      <c r="N21" s="654"/>
    </row>
    <row r="22" spans="2:14" ht="22.5" customHeight="1">
      <c r="B22" s="649"/>
      <c r="C22" s="650"/>
      <c r="D22" s="651"/>
      <c r="E22" s="652"/>
      <c r="F22" s="650"/>
      <c r="G22" s="650"/>
      <c r="H22" s="650"/>
      <c r="I22" s="653"/>
      <c r="J22" s="653"/>
      <c r="K22" s="653"/>
      <c r="L22" s="653"/>
      <c r="M22" s="653"/>
      <c r="N22" s="654"/>
    </row>
    <row r="23" spans="2:14" ht="22.5" customHeight="1">
      <c r="B23" s="649"/>
      <c r="C23" s="650"/>
      <c r="D23" s="651"/>
      <c r="E23" s="652"/>
      <c r="F23" s="650"/>
      <c r="G23" s="650"/>
      <c r="H23" s="650"/>
      <c r="I23" s="653"/>
      <c r="J23" s="653"/>
      <c r="K23" s="653"/>
      <c r="L23" s="653"/>
      <c r="M23" s="653"/>
      <c r="N23" s="654"/>
    </row>
    <row r="24" spans="2:14" ht="22.5" customHeight="1">
      <c r="B24" s="649"/>
      <c r="C24" s="650"/>
      <c r="D24" s="651"/>
      <c r="E24" s="652"/>
      <c r="F24" s="650"/>
      <c r="G24" s="650"/>
      <c r="H24" s="650"/>
      <c r="I24" s="653"/>
      <c r="J24" s="653"/>
      <c r="K24" s="653"/>
      <c r="L24" s="653"/>
      <c r="M24" s="653"/>
      <c r="N24" s="654"/>
    </row>
    <row r="25" spans="2:14" ht="22.5" customHeight="1">
      <c r="B25" s="649"/>
      <c r="C25" s="650"/>
      <c r="D25" s="651"/>
      <c r="E25" s="652"/>
      <c r="F25" s="650"/>
      <c r="G25" s="650"/>
      <c r="H25" s="650"/>
      <c r="I25" s="653"/>
      <c r="J25" s="653"/>
      <c r="K25" s="653"/>
      <c r="L25" s="653"/>
      <c r="M25" s="653"/>
      <c r="N25" s="654"/>
    </row>
    <row r="26" spans="2:14" ht="22.5" customHeight="1" thickBot="1">
      <c r="B26" s="655"/>
      <c r="C26" s="656" t="s">
        <v>417</v>
      </c>
      <c r="D26" s="657">
        <f>SUM(D16:D25)</f>
        <v>0</v>
      </c>
      <c r="E26" s="658"/>
      <c r="F26" s="659"/>
      <c r="G26" s="659"/>
      <c r="H26" s="659"/>
      <c r="I26" s="657">
        <f aca="true" t="shared" si="2" ref="I26:N26">SUM(I16:I25)</f>
        <v>0</v>
      </c>
      <c r="J26" s="657">
        <f t="shared" si="2"/>
        <v>0</v>
      </c>
      <c r="K26" s="657">
        <f t="shared" si="2"/>
        <v>0</v>
      </c>
      <c r="L26" s="657">
        <f t="shared" si="2"/>
        <v>0</v>
      </c>
      <c r="M26" s="657">
        <f t="shared" si="2"/>
        <v>0</v>
      </c>
      <c r="N26" s="660">
        <f t="shared" si="2"/>
        <v>0</v>
      </c>
    </row>
    <row r="27" spans="2:14" ht="22.5" customHeight="1">
      <c r="B27" s="643" t="s">
        <v>418</v>
      </c>
      <c r="C27" s="644"/>
      <c r="D27" s="645"/>
      <c r="E27" s="646"/>
      <c r="F27" s="644"/>
      <c r="G27" s="644"/>
      <c r="H27" s="644"/>
      <c r="I27" s="647"/>
      <c r="J27" s="647"/>
      <c r="K27" s="647"/>
      <c r="L27" s="647"/>
      <c r="M27" s="647"/>
      <c r="N27" s="648"/>
    </row>
    <row r="28" spans="2:14" ht="22.5" customHeight="1">
      <c r="B28" s="649"/>
      <c r="C28" s="650"/>
      <c r="D28" s="651"/>
      <c r="E28" s="652"/>
      <c r="F28" s="650"/>
      <c r="G28" s="650"/>
      <c r="H28" s="650"/>
      <c r="I28" s="653"/>
      <c r="J28" s="653"/>
      <c r="K28" s="653"/>
      <c r="L28" s="653"/>
      <c r="M28" s="653"/>
      <c r="N28" s="654"/>
    </row>
    <row r="29" spans="2:14" ht="22.5" customHeight="1">
      <c r="B29" s="649"/>
      <c r="C29" s="650"/>
      <c r="D29" s="651"/>
      <c r="E29" s="652"/>
      <c r="F29" s="650"/>
      <c r="G29" s="650"/>
      <c r="H29" s="650"/>
      <c r="I29" s="653"/>
      <c r="J29" s="653"/>
      <c r="K29" s="653"/>
      <c r="L29" s="653"/>
      <c r="M29" s="653"/>
      <c r="N29" s="654"/>
    </row>
    <row r="30" spans="2:14" ht="22.5" customHeight="1">
      <c r="B30" s="649"/>
      <c r="C30" s="650"/>
      <c r="D30" s="651"/>
      <c r="E30" s="652"/>
      <c r="F30" s="650"/>
      <c r="G30" s="650"/>
      <c r="H30" s="650"/>
      <c r="I30" s="653"/>
      <c r="J30" s="653"/>
      <c r="K30" s="653"/>
      <c r="L30" s="653"/>
      <c r="M30" s="653"/>
      <c r="N30" s="654"/>
    </row>
    <row r="31" spans="2:14" ht="22.5" customHeight="1">
      <c r="B31" s="649"/>
      <c r="C31" s="650"/>
      <c r="D31" s="651"/>
      <c r="E31" s="652"/>
      <c r="F31" s="650"/>
      <c r="G31" s="650"/>
      <c r="H31" s="650"/>
      <c r="I31" s="653"/>
      <c r="J31" s="653"/>
      <c r="K31" s="653"/>
      <c r="L31" s="653"/>
      <c r="M31" s="653"/>
      <c r="N31" s="654"/>
    </row>
    <row r="32" spans="2:14" ht="22.5" customHeight="1" thickBot="1">
      <c r="B32" s="655"/>
      <c r="C32" s="656" t="s">
        <v>417</v>
      </c>
      <c r="D32" s="657">
        <f>SUM(D27:D31)</f>
        <v>0</v>
      </c>
      <c r="E32" s="658"/>
      <c r="F32" s="659"/>
      <c r="G32" s="659"/>
      <c r="H32" s="659"/>
      <c r="I32" s="657">
        <f aca="true" t="shared" si="3" ref="I32:N32">SUM(I27:I31)</f>
        <v>0</v>
      </c>
      <c r="J32" s="657">
        <f t="shared" si="3"/>
        <v>0</v>
      </c>
      <c r="K32" s="657">
        <f t="shared" si="3"/>
        <v>0</v>
      </c>
      <c r="L32" s="657">
        <f t="shared" si="3"/>
        <v>0</v>
      </c>
      <c r="M32" s="657">
        <f t="shared" si="3"/>
        <v>0</v>
      </c>
      <c r="N32" s="660">
        <f t="shared" si="3"/>
        <v>0</v>
      </c>
    </row>
    <row r="33" spans="2:14" ht="22.5" customHeight="1">
      <c r="B33" s="643"/>
      <c r="C33" s="644"/>
      <c r="D33" s="645"/>
      <c r="E33" s="646"/>
      <c r="F33" s="644"/>
      <c r="G33" s="644"/>
      <c r="H33" s="644"/>
      <c r="I33" s="647"/>
      <c r="J33" s="647"/>
      <c r="K33" s="647"/>
      <c r="L33" s="647"/>
      <c r="M33" s="647"/>
      <c r="N33" s="648"/>
    </row>
    <row r="34" spans="2:14" ht="22.5" customHeight="1">
      <c r="B34" s="649"/>
      <c r="C34" s="650"/>
      <c r="D34" s="651"/>
      <c r="E34" s="652"/>
      <c r="F34" s="650"/>
      <c r="G34" s="650"/>
      <c r="H34" s="650"/>
      <c r="I34" s="653"/>
      <c r="J34" s="653"/>
      <c r="K34" s="653"/>
      <c r="L34" s="653"/>
      <c r="M34" s="653"/>
      <c r="N34" s="654"/>
    </row>
    <row r="35" spans="2:14" ht="22.5" customHeight="1">
      <c r="B35" s="649"/>
      <c r="C35" s="650"/>
      <c r="D35" s="651"/>
      <c r="E35" s="652"/>
      <c r="F35" s="650"/>
      <c r="G35" s="650"/>
      <c r="H35" s="650"/>
      <c r="I35" s="653"/>
      <c r="J35" s="653"/>
      <c r="K35" s="653"/>
      <c r="L35" s="653"/>
      <c r="M35" s="653"/>
      <c r="N35" s="654"/>
    </row>
    <row r="36" spans="2:14" ht="22.5" customHeight="1">
      <c r="B36" s="649"/>
      <c r="C36" s="650"/>
      <c r="D36" s="651"/>
      <c r="E36" s="652"/>
      <c r="F36" s="650"/>
      <c r="G36" s="650"/>
      <c r="H36" s="650"/>
      <c r="I36" s="653"/>
      <c r="J36" s="653"/>
      <c r="K36" s="653"/>
      <c r="L36" s="653"/>
      <c r="M36" s="653"/>
      <c r="N36" s="654"/>
    </row>
    <row r="37" spans="2:14" ht="22.5" customHeight="1">
      <c r="B37" s="649"/>
      <c r="C37" s="650"/>
      <c r="D37" s="651"/>
      <c r="E37" s="652"/>
      <c r="F37" s="650"/>
      <c r="G37" s="650"/>
      <c r="H37" s="650"/>
      <c r="I37" s="653"/>
      <c r="J37" s="653"/>
      <c r="K37" s="653"/>
      <c r="L37" s="653"/>
      <c r="M37" s="653"/>
      <c r="N37" s="654"/>
    </row>
    <row r="38" spans="2:14" ht="22.5" customHeight="1" thickBot="1">
      <c r="B38" s="655"/>
      <c r="C38" s="656" t="s">
        <v>417</v>
      </c>
      <c r="D38" s="657">
        <f>SUM(D33:D37)</f>
        <v>0</v>
      </c>
      <c r="E38" s="658"/>
      <c r="F38" s="659"/>
      <c r="G38" s="659"/>
      <c r="H38" s="659"/>
      <c r="I38" s="657">
        <f aca="true" t="shared" si="4" ref="I38:N38">SUM(I33:I37)</f>
        <v>0</v>
      </c>
      <c r="J38" s="657">
        <f t="shared" si="4"/>
        <v>0</v>
      </c>
      <c r="K38" s="657">
        <f t="shared" si="4"/>
        <v>0</v>
      </c>
      <c r="L38" s="657">
        <f t="shared" si="4"/>
        <v>0</v>
      </c>
      <c r="M38" s="657">
        <f t="shared" si="4"/>
        <v>0</v>
      </c>
      <c r="N38" s="660">
        <f t="shared" si="4"/>
        <v>0</v>
      </c>
    </row>
    <row r="39" spans="2:14" ht="22.5" customHeight="1" thickBot="1">
      <c r="B39" s="661" t="s">
        <v>93</v>
      </c>
      <c r="C39" s="662"/>
      <c r="D39" s="663">
        <f>D9+D15+D26+D32+D38</f>
        <v>0</v>
      </c>
      <c r="E39" s="664"/>
      <c r="F39" s="665"/>
      <c r="G39" s="665"/>
      <c r="H39" s="665"/>
      <c r="I39" s="663">
        <f aca="true" t="shared" si="5" ref="I39:N39">I9+I15+I26+I32+I38</f>
        <v>0</v>
      </c>
      <c r="J39" s="663">
        <f t="shared" si="5"/>
        <v>0</v>
      </c>
      <c r="K39" s="663">
        <f t="shared" si="5"/>
        <v>0</v>
      </c>
      <c r="L39" s="663">
        <f t="shared" si="5"/>
        <v>0</v>
      </c>
      <c r="M39" s="663">
        <f t="shared" si="5"/>
        <v>0</v>
      </c>
      <c r="N39" s="666">
        <f t="shared" si="5"/>
        <v>0</v>
      </c>
    </row>
  </sheetData>
  <sheetProtection/>
  <mergeCells count="7">
    <mergeCell ref="B39:C39"/>
    <mergeCell ref="B2:E2"/>
    <mergeCell ref="B4:B9"/>
    <mergeCell ref="B10:B15"/>
    <mergeCell ref="B16:B26"/>
    <mergeCell ref="B27:B32"/>
    <mergeCell ref="B33:B3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J29"/>
  <sheetViews>
    <sheetView showZeros="0" view="pageBreakPreview" zoomScale="70" zoomScaleSheetLayoutView="70" zoomScalePageLayoutView="0" workbookViewId="0" topLeftCell="A1">
      <selection activeCell="Q20" sqref="Q20"/>
    </sheetView>
  </sheetViews>
  <sheetFormatPr defaultColWidth="8.7109375" defaultRowHeight="15"/>
  <cols>
    <col min="1" max="3" width="8.7109375" style="756" customWidth="1"/>
    <col min="4" max="19" width="8.7109375" style="668" customWidth="1"/>
    <col min="20" max="22" width="8.7109375" style="756" customWidth="1"/>
    <col min="23" max="38" width="8.7109375" style="668" customWidth="1"/>
    <col min="39" max="41" width="8.7109375" style="756" customWidth="1"/>
    <col min="42" max="57" width="8.7109375" style="668" customWidth="1"/>
    <col min="58" max="60" width="8.7109375" style="756" customWidth="1"/>
    <col min="61" max="76" width="8.7109375" style="668" customWidth="1"/>
    <col min="77" max="79" width="8.7109375" style="756" customWidth="1"/>
    <col min="80" max="16384" width="8.7109375" style="668" customWidth="1"/>
  </cols>
  <sheetData>
    <row r="1" spans="1:114" ht="24" customHeight="1">
      <c r="A1" s="667" t="s">
        <v>419</v>
      </c>
      <c r="B1" s="667"/>
      <c r="C1" s="667"/>
      <c r="D1" s="667"/>
      <c r="E1" s="667"/>
      <c r="F1" s="667"/>
      <c r="P1" s="669" t="s">
        <v>420</v>
      </c>
      <c r="Q1" s="670"/>
      <c r="R1" s="671"/>
      <c r="S1" s="672"/>
      <c r="T1" s="667" t="s">
        <v>419</v>
      </c>
      <c r="U1" s="667"/>
      <c r="V1" s="667"/>
      <c r="W1" s="667"/>
      <c r="X1" s="667"/>
      <c r="Y1" s="667"/>
      <c r="AI1" s="673" t="s">
        <v>420</v>
      </c>
      <c r="AJ1" s="670">
        <f>IF(Q1="","",Q1)</f>
      </c>
      <c r="AK1" s="671"/>
      <c r="AL1" s="672"/>
      <c r="AM1" s="667" t="s">
        <v>419</v>
      </c>
      <c r="AN1" s="667"/>
      <c r="AO1" s="667"/>
      <c r="AP1" s="667"/>
      <c r="AQ1" s="667"/>
      <c r="AR1" s="667"/>
      <c r="BB1" s="673" t="s">
        <v>420</v>
      </c>
      <c r="BC1" s="670">
        <f>IF(Q1="","",Q1)</f>
      </c>
      <c r="BD1" s="671"/>
      <c r="BE1" s="672"/>
      <c r="BF1" s="667" t="s">
        <v>419</v>
      </c>
      <c r="BG1" s="667"/>
      <c r="BH1" s="667"/>
      <c r="BI1" s="667"/>
      <c r="BJ1" s="667"/>
      <c r="BK1" s="667"/>
      <c r="BU1" s="673" t="s">
        <v>420</v>
      </c>
      <c r="BV1" s="670">
        <f>IF(Q1="","",Q1)</f>
      </c>
      <c r="BW1" s="671"/>
      <c r="BX1" s="672"/>
      <c r="BY1" s="667" t="s">
        <v>419</v>
      </c>
      <c r="BZ1" s="667"/>
      <c r="CA1" s="667"/>
      <c r="CB1" s="667"/>
      <c r="CC1" s="667"/>
      <c r="CD1" s="667"/>
      <c r="CN1" s="673" t="s">
        <v>420</v>
      </c>
      <c r="CO1" s="670">
        <f>IF(Q1="","",Q1)</f>
      </c>
      <c r="CP1" s="671"/>
      <c r="CQ1" s="672"/>
      <c r="CR1" s="667" t="s">
        <v>419</v>
      </c>
      <c r="CS1" s="667"/>
      <c r="CT1" s="667"/>
      <c r="CU1" s="667"/>
      <c r="CV1" s="667"/>
      <c r="CW1" s="667"/>
      <c r="DG1" s="673" t="s">
        <v>420</v>
      </c>
      <c r="DH1" s="670">
        <f>IF(Q1="","",Q1)</f>
      </c>
      <c r="DI1" s="671"/>
      <c r="DJ1" s="672"/>
    </row>
    <row r="2" spans="1:99" ht="24" customHeight="1" thickBot="1">
      <c r="A2" s="674"/>
      <c r="B2" s="674"/>
      <c r="C2" s="674"/>
      <c r="D2" s="674"/>
      <c r="T2" s="675"/>
      <c r="U2" s="675"/>
      <c r="V2" s="675"/>
      <c r="W2" s="675"/>
      <c r="AM2" s="675"/>
      <c r="AN2" s="675"/>
      <c r="AO2" s="675"/>
      <c r="AP2" s="675"/>
      <c r="BF2" s="675"/>
      <c r="BG2" s="675"/>
      <c r="BH2" s="675"/>
      <c r="BI2" s="675"/>
      <c r="BY2" s="675"/>
      <c r="BZ2" s="675"/>
      <c r="CA2" s="675"/>
      <c r="CB2" s="675"/>
      <c r="CR2" s="675"/>
      <c r="CS2" s="675"/>
      <c r="CT2" s="675"/>
      <c r="CU2" s="675"/>
    </row>
    <row r="3" spans="1:113" ht="24" customHeight="1" thickBot="1">
      <c r="A3" s="676"/>
      <c r="B3" s="677"/>
      <c r="C3" s="678" t="s">
        <v>64</v>
      </c>
      <c r="D3" s="679" t="s">
        <v>360</v>
      </c>
      <c r="E3" s="680" t="s">
        <v>421</v>
      </c>
      <c r="F3" s="681"/>
      <c r="G3" s="682"/>
      <c r="H3" s="683"/>
      <c r="I3" s="683"/>
      <c r="J3" s="683"/>
      <c r="K3" s="683"/>
      <c r="L3" s="683"/>
      <c r="M3" s="683"/>
      <c r="N3" s="683"/>
      <c r="O3" s="683"/>
      <c r="P3" s="683"/>
      <c r="Q3" s="684"/>
      <c r="R3" s="684"/>
      <c r="S3" s="684"/>
      <c r="T3" s="676"/>
      <c r="U3" s="677">
        <f>IF(B3="","",B3+1)</f>
      </c>
      <c r="V3" s="678" t="s">
        <v>64</v>
      </c>
      <c r="W3" s="679" t="s">
        <v>361</v>
      </c>
      <c r="X3" s="680" t="s">
        <v>421</v>
      </c>
      <c r="Y3" s="681"/>
      <c r="Z3" s="682"/>
      <c r="AA3" s="683"/>
      <c r="AB3" s="683"/>
      <c r="AC3" s="683"/>
      <c r="AD3" s="683"/>
      <c r="AE3" s="683"/>
      <c r="AF3" s="683"/>
      <c r="AG3" s="683"/>
      <c r="AH3" s="683"/>
      <c r="AI3" s="683"/>
      <c r="AJ3" s="684"/>
      <c r="AK3" s="684"/>
      <c r="AM3" s="676"/>
      <c r="AN3" s="677">
        <f>IF(U3="","",U3+1)</f>
      </c>
      <c r="AO3" s="678" t="s">
        <v>64</v>
      </c>
      <c r="AP3" s="679" t="s">
        <v>362</v>
      </c>
      <c r="AQ3" s="680" t="s">
        <v>421</v>
      </c>
      <c r="AR3" s="681"/>
      <c r="AS3" s="682"/>
      <c r="AT3" s="683"/>
      <c r="AU3" s="683"/>
      <c r="AV3" s="683"/>
      <c r="AW3" s="683"/>
      <c r="AX3" s="683"/>
      <c r="AY3" s="683"/>
      <c r="AZ3" s="683"/>
      <c r="BA3" s="683"/>
      <c r="BB3" s="683"/>
      <c r="BC3" s="684"/>
      <c r="BD3" s="684"/>
      <c r="BF3" s="676"/>
      <c r="BG3" s="677">
        <f>IF(AN3="","",AN3+1)</f>
      </c>
      <c r="BH3" s="678" t="s">
        <v>64</v>
      </c>
      <c r="BI3" s="679" t="s">
        <v>363</v>
      </c>
      <c r="BJ3" s="680" t="s">
        <v>421</v>
      </c>
      <c r="BK3" s="681"/>
      <c r="BL3" s="682"/>
      <c r="BM3" s="683"/>
      <c r="BN3" s="683"/>
      <c r="BO3" s="683"/>
      <c r="BP3" s="683"/>
      <c r="BQ3" s="683"/>
      <c r="BR3" s="683"/>
      <c r="BS3" s="683"/>
      <c r="BT3" s="683"/>
      <c r="BU3" s="683"/>
      <c r="BV3" s="684"/>
      <c r="BW3" s="684"/>
      <c r="BY3" s="676"/>
      <c r="BZ3" s="677">
        <f>IF(BG3="","",BG3+1)</f>
      </c>
      <c r="CA3" s="678" t="s">
        <v>64</v>
      </c>
      <c r="CB3" s="679" t="s">
        <v>364</v>
      </c>
      <c r="CC3" s="680" t="s">
        <v>421</v>
      </c>
      <c r="CD3" s="681"/>
      <c r="CE3" s="682"/>
      <c r="CF3" s="683"/>
      <c r="CG3" s="683"/>
      <c r="CH3" s="683"/>
      <c r="CI3" s="683"/>
      <c r="CJ3" s="683"/>
      <c r="CK3" s="683"/>
      <c r="CL3" s="683"/>
      <c r="CM3" s="683"/>
      <c r="CN3" s="683"/>
      <c r="CO3" s="684"/>
      <c r="CP3" s="684"/>
      <c r="CR3" s="676"/>
      <c r="CS3" s="677">
        <f>IF(BZ3="","",BZ3+1)</f>
      </c>
      <c r="CT3" s="678" t="s">
        <v>64</v>
      </c>
      <c r="CU3" s="679" t="s">
        <v>365</v>
      </c>
      <c r="CV3" s="680" t="s">
        <v>421</v>
      </c>
      <c r="CW3" s="681"/>
      <c r="CX3" s="682"/>
      <c r="CY3" s="683"/>
      <c r="CZ3" s="683"/>
      <c r="DA3" s="683"/>
      <c r="DB3" s="683"/>
      <c r="DC3" s="683"/>
      <c r="DD3" s="683"/>
      <c r="DE3" s="683"/>
      <c r="DF3" s="683"/>
      <c r="DG3" s="683"/>
      <c r="DH3" s="684"/>
      <c r="DI3" s="684"/>
    </row>
    <row r="4" spans="1:113" ht="24" customHeight="1">
      <c r="A4" s="685" t="s">
        <v>422</v>
      </c>
      <c r="B4" s="686" t="s">
        <v>423</v>
      </c>
      <c r="C4" s="687"/>
      <c r="D4" s="688"/>
      <c r="E4" s="689" t="s">
        <v>424</v>
      </c>
      <c r="F4" s="690"/>
      <c r="G4" s="682"/>
      <c r="H4" s="683" t="s">
        <v>425</v>
      </c>
      <c r="I4" s="683"/>
      <c r="J4" s="683"/>
      <c r="K4" s="683"/>
      <c r="L4" s="683"/>
      <c r="M4" s="683"/>
      <c r="N4" s="683"/>
      <c r="O4" s="683"/>
      <c r="P4" s="683"/>
      <c r="Q4" s="684"/>
      <c r="R4" s="684"/>
      <c r="S4" s="684"/>
      <c r="T4" s="685" t="s">
        <v>422</v>
      </c>
      <c r="U4" s="686" t="s">
        <v>423</v>
      </c>
      <c r="V4" s="687"/>
      <c r="W4" s="691"/>
      <c r="X4" s="692" t="s">
        <v>424</v>
      </c>
      <c r="Y4" s="690"/>
      <c r="Z4" s="682"/>
      <c r="AA4" s="683" t="s">
        <v>425</v>
      </c>
      <c r="AB4" s="683"/>
      <c r="AC4" s="683"/>
      <c r="AD4" s="683"/>
      <c r="AE4" s="683"/>
      <c r="AF4" s="683"/>
      <c r="AG4" s="683"/>
      <c r="AH4" s="683"/>
      <c r="AI4" s="683"/>
      <c r="AJ4" s="684"/>
      <c r="AK4" s="684"/>
      <c r="AM4" s="685" t="s">
        <v>422</v>
      </c>
      <c r="AN4" s="686" t="s">
        <v>423</v>
      </c>
      <c r="AO4" s="687"/>
      <c r="AP4" s="691"/>
      <c r="AQ4" s="692" t="s">
        <v>424</v>
      </c>
      <c r="AR4" s="690"/>
      <c r="AS4" s="682"/>
      <c r="AT4" s="683" t="s">
        <v>425</v>
      </c>
      <c r="AU4" s="683"/>
      <c r="AV4" s="683"/>
      <c r="AW4" s="683"/>
      <c r="AX4" s="683"/>
      <c r="AY4" s="683"/>
      <c r="AZ4" s="683"/>
      <c r="BA4" s="683"/>
      <c r="BB4" s="683"/>
      <c r="BC4" s="684"/>
      <c r="BD4" s="684"/>
      <c r="BF4" s="685" t="s">
        <v>422</v>
      </c>
      <c r="BG4" s="686" t="s">
        <v>423</v>
      </c>
      <c r="BH4" s="687"/>
      <c r="BI4" s="691"/>
      <c r="BJ4" s="692" t="s">
        <v>424</v>
      </c>
      <c r="BK4" s="690"/>
      <c r="BL4" s="682"/>
      <c r="BM4" s="683" t="s">
        <v>425</v>
      </c>
      <c r="BN4" s="683"/>
      <c r="BO4" s="683"/>
      <c r="BP4" s="683"/>
      <c r="BQ4" s="683"/>
      <c r="BR4" s="683"/>
      <c r="BS4" s="683"/>
      <c r="BT4" s="683"/>
      <c r="BU4" s="683"/>
      <c r="BV4" s="684"/>
      <c r="BW4" s="684"/>
      <c r="BY4" s="685" t="s">
        <v>422</v>
      </c>
      <c r="BZ4" s="686" t="s">
        <v>423</v>
      </c>
      <c r="CA4" s="687"/>
      <c r="CB4" s="691"/>
      <c r="CC4" s="692" t="s">
        <v>424</v>
      </c>
      <c r="CD4" s="690"/>
      <c r="CE4" s="682"/>
      <c r="CF4" s="683" t="s">
        <v>425</v>
      </c>
      <c r="CG4" s="683"/>
      <c r="CH4" s="683"/>
      <c r="CI4" s="683"/>
      <c r="CJ4" s="683"/>
      <c r="CK4" s="683"/>
      <c r="CL4" s="683"/>
      <c r="CM4" s="683"/>
      <c r="CN4" s="683"/>
      <c r="CO4" s="684"/>
      <c r="CP4" s="684"/>
      <c r="CR4" s="685" t="s">
        <v>422</v>
      </c>
      <c r="CS4" s="686" t="s">
        <v>423</v>
      </c>
      <c r="CT4" s="687"/>
      <c r="CU4" s="691"/>
      <c r="CV4" s="692" t="s">
        <v>424</v>
      </c>
      <c r="CW4" s="690"/>
      <c r="CX4" s="682"/>
      <c r="CY4" s="683" t="s">
        <v>425</v>
      </c>
      <c r="CZ4" s="683"/>
      <c r="DA4" s="683"/>
      <c r="DB4" s="683"/>
      <c r="DC4" s="683"/>
      <c r="DD4" s="683"/>
      <c r="DE4" s="683"/>
      <c r="DF4" s="683"/>
      <c r="DG4" s="683"/>
      <c r="DH4" s="684"/>
      <c r="DI4" s="684"/>
    </row>
    <row r="5" spans="1:113" ht="24" customHeight="1">
      <c r="A5" s="693"/>
      <c r="B5" s="694" t="s">
        <v>426</v>
      </c>
      <c r="C5" s="695"/>
      <c r="D5" s="696"/>
      <c r="E5" s="697"/>
      <c r="F5" s="698"/>
      <c r="G5" s="682"/>
      <c r="H5" s="699" t="s">
        <v>427</v>
      </c>
      <c r="I5" s="699"/>
      <c r="J5" s="699"/>
      <c r="K5" s="699"/>
      <c r="L5" s="699"/>
      <c r="M5" s="699"/>
      <c r="N5" s="699"/>
      <c r="O5" s="699"/>
      <c r="P5" s="699"/>
      <c r="Q5" s="699"/>
      <c r="R5" s="683"/>
      <c r="S5" s="684"/>
      <c r="T5" s="693"/>
      <c r="U5" s="694" t="s">
        <v>426</v>
      </c>
      <c r="V5" s="695"/>
      <c r="W5" s="696"/>
      <c r="X5" s="697"/>
      <c r="Y5" s="698"/>
      <c r="Z5" s="682"/>
      <c r="AA5" s="699" t="s">
        <v>427</v>
      </c>
      <c r="AB5" s="699"/>
      <c r="AC5" s="699"/>
      <c r="AD5" s="699"/>
      <c r="AE5" s="699"/>
      <c r="AF5" s="699"/>
      <c r="AG5" s="699"/>
      <c r="AH5" s="699"/>
      <c r="AI5" s="699"/>
      <c r="AJ5" s="699"/>
      <c r="AK5" s="683"/>
      <c r="AM5" s="693"/>
      <c r="AN5" s="694" t="s">
        <v>426</v>
      </c>
      <c r="AO5" s="695"/>
      <c r="AP5" s="696"/>
      <c r="AQ5" s="697"/>
      <c r="AR5" s="698"/>
      <c r="AS5" s="682"/>
      <c r="AT5" s="699" t="s">
        <v>427</v>
      </c>
      <c r="AU5" s="699"/>
      <c r="AV5" s="699"/>
      <c r="AW5" s="699"/>
      <c r="AX5" s="699"/>
      <c r="AY5" s="699"/>
      <c r="AZ5" s="699"/>
      <c r="BA5" s="699"/>
      <c r="BB5" s="699"/>
      <c r="BC5" s="699"/>
      <c r="BD5" s="683"/>
      <c r="BF5" s="693"/>
      <c r="BG5" s="694" t="s">
        <v>426</v>
      </c>
      <c r="BH5" s="695"/>
      <c r="BI5" s="696"/>
      <c r="BJ5" s="697"/>
      <c r="BK5" s="698"/>
      <c r="BL5" s="682"/>
      <c r="BM5" s="699" t="s">
        <v>427</v>
      </c>
      <c r="BN5" s="699"/>
      <c r="BO5" s="699"/>
      <c r="BP5" s="699"/>
      <c r="BQ5" s="699"/>
      <c r="BR5" s="699"/>
      <c r="BS5" s="699"/>
      <c r="BT5" s="699"/>
      <c r="BU5" s="699"/>
      <c r="BV5" s="699"/>
      <c r="BW5" s="683"/>
      <c r="BY5" s="693"/>
      <c r="BZ5" s="694" t="s">
        <v>426</v>
      </c>
      <c r="CA5" s="695"/>
      <c r="CB5" s="696"/>
      <c r="CC5" s="697"/>
      <c r="CD5" s="698"/>
      <c r="CE5" s="682"/>
      <c r="CF5" s="699" t="s">
        <v>427</v>
      </c>
      <c r="CG5" s="699"/>
      <c r="CH5" s="699"/>
      <c r="CI5" s="699"/>
      <c r="CJ5" s="699"/>
      <c r="CK5" s="699"/>
      <c r="CL5" s="699"/>
      <c r="CM5" s="699"/>
      <c r="CN5" s="699"/>
      <c r="CO5" s="699"/>
      <c r="CP5" s="683"/>
      <c r="CR5" s="693"/>
      <c r="CS5" s="694" t="s">
        <v>426</v>
      </c>
      <c r="CT5" s="695"/>
      <c r="CU5" s="696"/>
      <c r="CV5" s="697"/>
      <c r="CW5" s="698"/>
      <c r="CX5" s="682"/>
      <c r="CY5" s="699" t="s">
        <v>427</v>
      </c>
      <c r="CZ5" s="699"/>
      <c r="DA5" s="699"/>
      <c r="DB5" s="699"/>
      <c r="DC5" s="699"/>
      <c r="DD5" s="699"/>
      <c r="DE5" s="699"/>
      <c r="DF5" s="699"/>
      <c r="DG5" s="699"/>
      <c r="DH5" s="699"/>
      <c r="DI5" s="683"/>
    </row>
    <row r="6" spans="1:113" ht="24" customHeight="1">
      <c r="A6" s="693"/>
      <c r="B6" s="700" t="s">
        <v>428</v>
      </c>
      <c r="C6" s="701"/>
      <c r="D6" s="702"/>
      <c r="E6" s="703"/>
      <c r="F6" s="704"/>
      <c r="G6" s="682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83"/>
      <c r="S6" s="684"/>
      <c r="T6" s="693"/>
      <c r="U6" s="700" t="s">
        <v>428</v>
      </c>
      <c r="V6" s="701"/>
      <c r="W6" s="702"/>
      <c r="X6" s="703"/>
      <c r="Y6" s="704"/>
      <c r="Z6" s="682"/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683"/>
      <c r="AM6" s="693"/>
      <c r="AN6" s="700" t="s">
        <v>428</v>
      </c>
      <c r="AO6" s="701"/>
      <c r="AP6" s="702"/>
      <c r="AQ6" s="703"/>
      <c r="AR6" s="704"/>
      <c r="AS6" s="682"/>
      <c r="AT6" s="699"/>
      <c r="AU6" s="699"/>
      <c r="AV6" s="699"/>
      <c r="AW6" s="699"/>
      <c r="AX6" s="699"/>
      <c r="AY6" s="699"/>
      <c r="AZ6" s="699"/>
      <c r="BA6" s="699"/>
      <c r="BB6" s="699"/>
      <c r="BC6" s="699"/>
      <c r="BD6" s="683"/>
      <c r="BF6" s="693"/>
      <c r="BG6" s="700" t="s">
        <v>428</v>
      </c>
      <c r="BH6" s="701"/>
      <c r="BI6" s="702"/>
      <c r="BJ6" s="703"/>
      <c r="BK6" s="704"/>
      <c r="BL6" s="682"/>
      <c r="BM6" s="699"/>
      <c r="BN6" s="699"/>
      <c r="BO6" s="699"/>
      <c r="BP6" s="699"/>
      <c r="BQ6" s="699"/>
      <c r="BR6" s="699"/>
      <c r="BS6" s="699"/>
      <c r="BT6" s="699"/>
      <c r="BU6" s="699"/>
      <c r="BV6" s="699"/>
      <c r="BW6" s="683"/>
      <c r="BY6" s="693"/>
      <c r="BZ6" s="700" t="s">
        <v>428</v>
      </c>
      <c r="CA6" s="701"/>
      <c r="CB6" s="702"/>
      <c r="CC6" s="703"/>
      <c r="CD6" s="704"/>
      <c r="CE6" s="682"/>
      <c r="CF6" s="699"/>
      <c r="CG6" s="699"/>
      <c r="CH6" s="699"/>
      <c r="CI6" s="699"/>
      <c r="CJ6" s="699"/>
      <c r="CK6" s="699"/>
      <c r="CL6" s="699"/>
      <c r="CM6" s="699"/>
      <c r="CN6" s="699"/>
      <c r="CO6" s="699"/>
      <c r="CP6" s="683"/>
      <c r="CR6" s="693"/>
      <c r="CS6" s="700" t="s">
        <v>428</v>
      </c>
      <c r="CT6" s="701"/>
      <c r="CU6" s="702"/>
      <c r="CV6" s="703"/>
      <c r="CW6" s="704"/>
      <c r="CX6" s="682"/>
      <c r="CY6" s="699"/>
      <c r="CZ6" s="699"/>
      <c r="DA6" s="699"/>
      <c r="DB6" s="699"/>
      <c r="DC6" s="699"/>
      <c r="DD6" s="699"/>
      <c r="DE6" s="699"/>
      <c r="DF6" s="699"/>
      <c r="DG6" s="699"/>
      <c r="DH6" s="699"/>
      <c r="DI6" s="683"/>
    </row>
    <row r="7" spans="1:113" ht="24" customHeight="1" thickBot="1">
      <c r="A7" s="705"/>
      <c r="B7" s="706" t="s">
        <v>429</v>
      </c>
      <c r="C7" s="707"/>
      <c r="D7" s="708"/>
      <c r="E7" s="709"/>
      <c r="F7" s="710"/>
      <c r="G7" s="711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684"/>
      <c r="T7" s="705"/>
      <c r="U7" s="706" t="s">
        <v>429</v>
      </c>
      <c r="V7" s="707"/>
      <c r="W7" s="708"/>
      <c r="X7" s="709"/>
      <c r="Y7" s="710"/>
      <c r="Z7" s="711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M7" s="705"/>
      <c r="AN7" s="706" t="s">
        <v>429</v>
      </c>
      <c r="AO7" s="707"/>
      <c r="AP7" s="708"/>
      <c r="AQ7" s="709"/>
      <c r="AR7" s="710"/>
      <c r="AS7" s="711"/>
      <c r="AT7" s="712"/>
      <c r="AU7" s="712"/>
      <c r="AV7" s="712"/>
      <c r="AW7" s="712"/>
      <c r="AX7" s="712"/>
      <c r="AY7" s="712"/>
      <c r="AZ7" s="712"/>
      <c r="BA7" s="712"/>
      <c r="BB7" s="712"/>
      <c r="BC7" s="712"/>
      <c r="BD7" s="712"/>
      <c r="BF7" s="705"/>
      <c r="BG7" s="706" t="s">
        <v>429</v>
      </c>
      <c r="BH7" s="707"/>
      <c r="BI7" s="708"/>
      <c r="BJ7" s="709"/>
      <c r="BK7" s="710"/>
      <c r="BL7" s="711"/>
      <c r="BM7" s="712"/>
      <c r="BN7" s="712"/>
      <c r="BO7" s="712"/>
      <c r="BP7" s="712"/>
      <c r="BQ7" s="712"/>
      <c r="BR7" s="712"/>
      <c r="BS7" s="712"/>
      <c r="BT7" s="712"/>
      <c r="BU7" s="712"/>
      <c r="BV7" s="712"/>
      <c r="BW7" s="712"/>
      <c r="BY7" s="705"/>
      <c r="BZ7" s="706" t="s">
        <v>429</v>
      </c>
      <c r="CA7" s="707"/>
      <c r="CB7" s="708"/>
      <c r="CC7" s="709"/>
      <c r="CD7" s="710"/>
      <c r="CE7" s="711"/>
      <c r="CF7" s="712"/>
      <c r="CG7" s="712"/>
      <c r="CH7" s="712"/>
      <c r="CI7" s="712"/>
      <c r="CJ7" s="712"/>
      <c r="CK7" s="712"/>
      <c r="CL7" s="712"/>
      <c r="CM7" s="712"/>
      <c r="CN7" s="712"/>
      <c r="CO7" s="712"/>
      <c r="CP7" s="712"/>
      <c r="CR7" s="705"/>
      <c r="CS7" s="706" t="s">
        <v>429</v>
      </c>
      <c r="CT7" s="707"/>
      <c r="CU7" s="708"/>
      <c r="CV7" s="709"/>
      <c r="CW7" s="710"/>
      <c r="CX7" s="711"/>
      <c r="CY7" s="712"/>
      <c r="CZ7" s="712"/>
      <c r="DA7" s="712"/>
      <c r="DB7" s="712"/>
      <c r="DC7" s="712"/>
      <c r="DD7" s="712"/>
      <c r="DE7" s="712"/>
      <c r="DF7" s="712"/>
      <c r="DG7" s="712"/>
      <c r="DH7" s="712"/>
      <c r="DI7" s="712"/>
    </row>
    <row r="8" spans="1:114" ht="30" customHeight="1">
      <c r="A8" s="713" t="s">
        <v>430</v>
      </c>
      <c r="B8" s="714"/>
      <c r="C8" s="715" t="s">
        <v>431</v>
      </c>
      <c r="D8" s="716" t="s">
        <v>432</v>
      </c>
      <c r="E8" s="717" t="s">
        <v>433</v>
      </c>
      <c r="F8" s="718" t="s">
        <v>434</v>
      </c>
      <c r="G8" s="718" t="s">
        <v>435</v>
      </c>
      <c r="H8" s="718" t="s">
        <v>436</v>
      </c>
      <c r="I8" s="718" t="s">
        <v>437</v>
      </c>
      <c r="J8" s="718" t="s">
        <v>438</v>
      </c>
      <c r="K8" s="718" t="s">
        <v>439</v>
      </c>
      <c r="L8" s="718" t="s">
        <v>440</v>
      </c>
      <c r="M8" s="718" t="s">
        <v>441</v>
      </c>
      <c r="N8" s="718" t="s">
        <v>442</v>
      </c>
      <c r="O8" s="718" t="s">
        <v>443</v>
      </c>
      <c r="P8" s="719" t="s">
        <v>444</v>
      </c>
      <c r="Q8" s="720" t="s">
        <v>433</v>
      </c>
      <c r="R8" s="718" t="s">
        <v>434</v>
      </c>
      <c r="S8" s="721" t="s">
        <v>435</v>
      </c>
      <c r="T8" s="713" t="s">
        <v>430</v>
      </c>
      <c r="U8" s="714"/>
      <c r="V8" s="715" t="s">
        <v>431</v>
      </c>
      <c r="W8" s="716" t="s">
        <v>432</v>
      </c>
      <c r="X8" s="717" t="s">
        <v>433</v>
      </c>
      <c r="Y8" s="718" t="s">
        <v>434</v>
      </c>
      <c r="Z8" s="718" t="s">
        <v>435</v>
      </c>
      <c r="AA8" s="718" t="s">
        <v>436</v>
      </c>
      <c r="AB8" s="718" t="s">
        <v>437</v>
      </c>
      <c r="AC8" s="718" t="s">
        <v>438</v>
      </c>
      <c r="AD8" s="718" t="s">
        <v>439</v>
      </c>
      <c r="AE8" s="718" t="s">
        <v>440</v>
      </c>
      <c r="AF8" s="718" t="s">
        <v>441</v>
      </c>
      <c r="AG8" s="718" t="s">
        <v>442</v>
      </c>
      <c r="AH8" s="718" t="s">
        <v>443</v>
      </c>
      <c r="AI8" s="719" t="s">
        <v>444</v>
      </c>
      <c r="AJ8" s="720" t="s">
        <v>433</v>
      </c>
      <c r="AK8" s="718" t="s">
        <v>434</v>
      </c>
      <c r="AL8" s="721" t="s">
        <v>435</v>
      </c>
      <c r="AM8" s="713" t="s">
        <v>430</v>
      </c>
      <c r="AN8" s="714"/>
      <c r="AO8" s="715" t="s">
        <v>431</v>
      </c>
      <c r="AP8" s="716" t="s">
        <v>432</v>
      </c>
      <c r="AQ8" s="717" t="s">
        <v>433</v>
      </c>
      <c r="AR8" s="718" t="s">
        <v>434</v>
      </c>
      <c r="AS8" s="718" t="s">
        <v>435</v>
      </c>
      <c r="AT8" s="718" t="s">
        <v>436</v>
      </c>
      <c r="AU8" s="718" t="s">
        <v>437</v>
      </c>
      <c r="AV8" s="718" t="s">
        <v>438</v>
      </c>
      <c r="AW8" s="718" t="s">
        <v>439</v>
      </c>
      <c r="AX8" s="718" t="s">
        <v>440</v>
      </c>
      <c r="AY8" s="718" t="s">
        <v>441</v>
      </c>
      <c r="AZ8" s="718" t="s">
        <v>442</v>
      </c>
      <c r="BA8" s="718" t="s">
        <v>443</v>
      </c>
      <c r="BB8" s="719" t="s">
        <v>444</v>
      </c>
      <c r="BC8" s="720" t="s">
        <v>433</v>
      </c>
      <c r="BD8" s="718" t="s">
        <v>434</v>
      </c>
      <c r="BE8" s="721" t="s">
        <v>435</v>
      </c>
      <c r="BF8" s="713" t="s">
        <v>430</v>
      </c>
      <c r="BG8" s="714"/>
      <c r="BH8" s="715" t="s">
        <v>431</v>
      </c>
      <c r="BI8" s="716" t="s">
        <v>432</v>
      </c>
      <c r="BJ8" s="717" t="s">
        <v>433</v>
      </c>
      <c r="BK8" s="718" t="s">
        <v>434</v>
      </c>
      <c r="BL8" s="718" t="s">
        <v>435</v>
      </c>
      <c r="BM8" s="718" t="s">
        <v>436</v>
      </c>
      <c r="BN8" s="718" t="s">
        <v>437</v>
      </c>
      <c r="BO8" s="718" t="s">
        <v>438</v>
      </c>
      <c r="BP8" s="718" t="s">
        <v>439</v>
      </c>
      <c r="BQ8" s="718" t="s">
        <v>440</v>
      </c>
      <c r="BR8" s="718" t="s">
        <v>441</v>
      </c>
      <c r="BS8" s="718" t="s">
        <v>442</v>
      </c>
      <c r="BT8" s="718" t="s">
        <v>443</v>
      </c>
      <c r="BU8" s="719" t="s">
        <v>444</v>
      </c>
      <c r="BV8" s="720" t="s">
        <v>433</v>
      </c>
      <c r="BW8" s="718" t="s">
        <v>434</v>
      </c>
      <c r="BX8" s="721" t="s">
        <v>435</v>
      </c>
      <c r="BY8" s="713" t="s">
        <v>430</v>
      </c>
      <c r="BZ8" s="714"/>
      <c r="CA8" s="715" t="s">
        <v>431</v>
      </c>
      <c r="CB8" s="716" t="s">
        <v>432</v>
      </c>
      <c r="CC8" s="717" t="s">
        <v>433</v>
      </c>
      <c r="CD8" s="718" t="s">
        <v>434</v>
      </c>
      <c r="CE8" s="718" t="s">
        <v>435</v>
      </c>
      <c r="CF8" s="718" t="s">
        <v>436</v>
      </c>
      <c r="CG8" s="718" t="s">
        <v>437</v>
      </c>
      <c r="CH8" s="718" t="s">
        <v>438</v>
      </c>
      <c r="CI8" s="718" t="s">
        <v>439</v>
      </c>
      <c r="CJ8" s="718" t="s">
        <v>440</v>
      </c>
      <c r="CK8" s="718" t="s">
        <v>441</v>
      </c>
      <c r="CL8" s="718" t="s">
        <v>442</v>
      </c>
      <c r="CM8" s="718" t="s">
        <v>443</v>
      </c>
      <c r="CN8" s="719" t="s">
        <v>444</v>
      </c>
      <c r="CO8" s="720" t="s">
        <v>433</v>
      </c>
      <c r="CP8" s="718" t="s">
        <v>434</v>
      </c>
      <c r="CQ8" s="721" t="s">
        <v>435</v>
      </c>
      <c r="CR8" s="713" t="s">
        <v>430</v>
      </c>
      <c r="CS8" s="714"/>
      <c r="CT8" s="715" t="s">
        <v>431</v>
      </c>
      <c r="CU8" s="716" t="s">
        <v>432</v>
      </c>
      <c r="CV8" s="717" t="s">
        <v>433</v>
      </c>
      <c r="CW8" s="718" t="s">
        <v>434</v>
      </c>
      <c r="CX8" s="718" t="s">
        <v>435</v>
      </c>
      <c r="CY8" s="718" t="s">
        <v>436</v>
      </c>
      <c r="CZ8" s="718" t="s">
        <v>437</v>
      </c>
      <c r="DA8" s="718" t="s">
        <v>438</v>
      </c>
      <c r="DB8" s="718" t="s">
        <v>439</v>
      </c>
      <c r="DC8" s="718" t="s">
        <v>440</v>
      </c>
      <c r="DD8" s="718" t="s">
        <v>441</v>
      </c>
      <c r="DE8" s="718" t="s">
        <v>442</v>
      </c>
      <c r="DF8" s="718" t="s">
        <v>443</v>
      </c>
      <c r="DG8" s="719" t="s">
        <v>444</v>
      </c>
      <c r="DH8" s="720" t="s">
        <v>433</v>
      </c>
      <c r="DI8" s="718" t="s">
        <v>434</v>
      </c>
      <c r="DJ8" s="721" t="s">
        <v>435</v>
      </c>
    </row>
    <row r="9" spans="1:114" ht="30" customHeight="1">
      <c r="A9" s="722"/>
      <c r="B9" s="723"/>
      <c r="C9" s="724"/>
      <c r="D9" s="725"/>
      <c r="E9" s="726"/>
      <c r="F9" s="727"/>
      <c r="G9" s="727"/>
      <c r="H9" s="728"/>
      <c r="I9" s="727"/>
      <c r="J9" s="727"/>
      <c r="K9" s="727"/>
      <c r="L9" s="727"/>
      <c r="M9" s="727"/>
      <c r="N9" s="727"/>
      <c r="O9" s="727"/>
      <c r="P9" s="729"/>
      <c r="Q9" s="730"/>
      <c r="R9" s="727"/>
      <c r="S9" s="731"/>
      <c r="T9" s="722"/>
      <c r="U9" s="723"/>
      <c r="V9" s="724"/>
      <c r="W9" s="725"/>
      <c r="X9" s="726"/>
      <c r="Y9" s="727"/>
      <c r="Z9" s="727"/>
      <c r="AA9" s="728"/>
      <c r="AB9" s="727"/>
      <c r="AC9" s="727"/>
      <c r="AD9" s="727"/>
      <c r="AE9" s="727"/>
      <c r="AF9" s="727"/>
      <c r="AG9" s="727"/>
      <c r="AH9" s="727"/>
      <c r="AI9" s="729"/>
      <c r="AJ9" s="730"/>
      <c r="AK9" s="727"/>
      <c r="AL9" s="731"/>
      <c r="AM9" s="722"/>
      <c r="AN9" s="723"/>
      <c r="AO9" s="724"/>
      <c r="AP9" s="725"/>
      <c r="AQ9" s="726"/>
      <c r="AR9" s="727"/>
      <c r="AS9" s="727"/>
      <c r="AT9" s="728"/>
      <c r="AU9" s="727"/>
      <c r="AV9" s="727"/>
      <c r="AW9" s="727"/>
      <c r="AX9" s="727"/>
      <c r="AY9" s="727"/>
      <c r="AZ9" s="727"/>
      <c r="BA9" s="727"/>
      <c r="BB9" s="729"/>
      <c r="BC9" s="730"/>
      <c r="BD9" s="727"/>
      <c r="BE9" s="731"/>
      <c r="BF9" s="722"/>
      <c r="BG9" s="723"/>
      <c r="BH9" s="724"/>
      <c r="BI9" s="725"/>
      <c r="BJ9" s="726"/>
      <c r="BK9" s="727"/>
      <c r="BL9" s="727"/>
      <c r="BM9" s="728"/>
      <c r="BN9" s="727"/>
      <c r="BO9" s="727"/>
      <c r="BP9" s="727"/>
      <c r="BQ9" s="727"/>
      <c r="BR9" s="727"/>
      <c r="BS9" s="727"/>
      <c r="BT9" s="727"/>
      <c r="BU9" s="729"/>
      <c r="BV9" s="730"/>
      <c r="BW9" s="727"/>
      <c r="BX9" s="731"/>
      <c r="BY9" s="722"/>
      <c r="BZ9" s="723"/>
      <c r="CA9" s="724"/>
      <c r="CB9" s="725"/>
      <c r="CC9" s="726"/>
      <c r="CD9" s="727"/>
      <c r="CE9" s="727"/>
      <c r="CF9" s="728"/>
      <c r="CG9" s="727"/>
      <c r="CH9" s="727"/>
      <c r="CI9" s="727"/>
      <c r="CJ9" s="727"/>
      <c r="CK9" s="727"/>
      <c r="CL9" s="727"/>
      <c r="CM9" s="727"/>
      <c r="CN9" s="729"/>
      <c r="CO9" s="730"/>
      <c r="CP9" s="727"/>
      <c r="CQ9" s="731"/>
      <c r="CR9" s="722"/>
      <c r="CS9" s="723"/>
      <c r="CT9" s="724"/>
      <c r="CU9" s="725"/>
      <c r="CV9" s="726"/>
      <c r="CW9" s="727"/>
      <c r="CX9" s="727"/>
      <c r="CY9" s="728"/>
      <c r="CZ9" s="727"/>
      <c r="DA9" s="727"/>
      <c r="DB9" s="727"/>
      <c r="DC9" s="727"/>
      <c r="DD9" s="727"/>
      <c r="DE9" s="727"/>
      <c r="DF9" s="727"/>
      <c r="DG9" s="729"/>
      <c r="DH9" s="730"/>
      <c r="DI9" s="727"/>
      <c r="DJ9" s="731"/>
    </row>
    <row r="10" spans="1:114" ht="30" customHeight="1">
      <c r="A10" s="722"/>
      <c r="B10" s="723"/>
      <c r="C10" s="724"/>
      <c r="D10" s="725"/>
      <c r="E10" s="726"/>
      <c r="F10" s="727"/>
      <c r="G10" s="727"/>
      <c r="H10" s="728"/>
      <c r="I10" s="727"/>
      <c r="J10" s="727"/>
      <c r="K10" s="727"/>
      <c r="L10" s="727"/>
      <c r="M10" s="727"/>
      <c r="N10" s="727"/>
      <c r="O10" s="727"/>
      <c r="P10" s="729"/>
      <c r="Q10" s="730"/>
      <c r="R10" s="727"/>
      <c r="S10" s="731"/>
      <c r="T10" s="722"/>
      <c r="U10" s="723"/>
      <c r="V10" s="724"/>
      <c r="W10" s="725"/>
      <c r="X10" s="726"/>
      <c r="Y10" s="727"/>
      <c r="Z10" s="727"/>
      <c r="AA10" s="728"/>
      <c r="AB10" s="727"/>
      <c r="AC10" s="727"/>
      <c r="AD10" s="727"/>
      <c r="AE10" s="727"/>
      <c r="AF10" s="727"/>
      <c r="AG10" s="727"/>
      <c r="AH10" s="727"/>
      <c r="AI10" s="729"/>
      <c r="AJ10" s="730"/>
      <c r="AK10" s="727"/>
      <c r="AL10" s="731"/>
      <c r="AM10" s="722"/>
      <c r="AN10" s="723"/>
      <c r="AO10" s="724"/>
      <c r="AP10" s="725"/>
      <c r="AQ10" s="726"/>
      <c r="AR10" s="727"/>
      <c r="AS10" s="727"/>
      <c r="AT10" s="728"/>
      <c r="AU10" s="727"/>
      <c r="AV10" s="727"/>
      <c r="AW10" s="727"/>
      <c r="AX10" s="727"/>
      <c r="AY10" s="727"/>
      <c r="AZ10" s="727"/>
      <c r="BA10" s="727"/>
      <c r="BB10" s="729"/>
      <c r="BC10" s="730"/>
      <c r="BD10" s="727"/>
      <c r="BE10" s="731"/>
      <c r="BF10" s="722"/>
      <c r="BG10" s="723"/>
      <c r="BH10" s="724"/>
      <c r="BI10" s="725"/>
      <c r="BJ10" s="726"/>
      <c r="BK10" s="727"/>
      <c r="BL10" s="727"/>
      <c r="BM10" s="728"/>
      <c r="BN10" s="727"/>
      <c r="BO10" s="727"/>
      <c r="BP10" s="727"/>
      <c r="BQ10" s="727"/>
      <c r="BR10" s="727"/>
      <c r="BS10" s="727"/>
      <c r="BT10" s="727"/>
      <c r="BU10" s="729"/>
      <c r="BV10" s="730"/>
      <c r="BW10" s="727"/>
      <c r="BX10" s="731"/>
      <c r="BY10" s="722"/>
      <c r="BZ10" s="723"/>
      <c r="CA10" s="724"/>
      <c r="CB10" s="725"/>
      <c r="CC10" s="726"/>
      <c r="CD10" s="727"/>
      <c r="CE10" s="727"/>
      <c r="CF10" s="728"/>
      <c r="CG10" s="727"/>
      <c r="CH10" s="727"/>
      <c r="CI10" s="727"/>
      <c r="CJ10" s="727"/>
      <c r="CK10" s="727"/>
      <c r="CL10" s="727"/>
      <c r="CM10" s="727"/>
      <c r="CN10" s="729"/>
      <c r="CO10" s="730"/>
      <c r="CP10" s="727"/>
      <c r="CQ10" s="731"/>
      <c r="CR10" s="722"/>
      <c r="CS10" s="723"/>
      <c r="CT10" s="724"/>
      <c r="CU10" s="725"/>
      <c r="CV10" s="726"/>
      <c r="CW10" s="727"/>
      <c r="CX10" s="727"/>
      <c r="CY10" s="728"/>
      <c r="CZ10" s="727"/>
      <c r="DA10" s="727"/>
      <c r="DB10" s="727"/>
      <c r="DC10" s="727"/>
      <c r="DD10" s="727"/>
      <c r="DE10" s="727"/>
      <c r="DF10" s="727"/>
      <c r="DG10" s="729"/>
      <c r="DH10" s="730"/>
      <c r="DI10" s="727"/>
      <c r="DJ10" s="731"/>
    </row>
    <row r="11" spans="1:114" ht="30" customHeight="1">
      <c r="A11" s="722"/>
      <c r="B11" s="723"/>
      <c r="C11" s="724"/>
      <c r="D11" s="725"/>
      <c r="E11" s="726"/>
      <c r="F11" s="727"/>
      <c r="G11" s="727"/>
      <c r="H11" s="728"/>
      <c r="I11" s="727"/>
      <c r="J11" s="727"/>
      <c r="K11" s="727"/>
      <c r="L11" s="727"/>
      <c r="M11" s="727"/>
      <c r="N11" s="727"/>
      <c r="O11" s="727"/>
      <c r="P11" s="729"/>
      <c r="Q11" s="730"/>
      <c r="R11" s="727"/>
      <c r="S11" s="731"/>
      <c r="T11" s="722"/>
      <c r="U11" s="723"/>
      <c r="V11" s="724"/>
      <c r="W11" s="725"/>
      <c r="X11" s="726"/>
      <c r="Y11" s="727"/>
      <c r="Z11" s="727"/>
      <c r="AA11" s="728"/>
      <c r="AB11" s="727"/>
      <c r="AC11" s="727"/>
      <c r="AD11" s="727"/>
      <c r="AE11" s="727"/>
      <c r="AF11" s="727"/>
      <c r="AG11" s="727"/>
      <c r="AH11" s="727"/>
      <c r="AI11" s="729"/>
      <c r="AJ11" s="730"/>
      <c r="AK11" s="727"/>
      <c r="AL11" s="731"/>
      <c r="AM11" s="722"/>
      <c r="AN11" s="723"/>
      <c r="AO11" s="724"/>
      <c r="AP11" s="725"/>
      <c r="AQ11" s="726"/>
      <c r="AR11" s="727"/>
      <c r="AS11" s="727"/>
      <c r="AT11" s="728"/>
      <c r="AU11" s="727"/>
      <c r="AV11" s="727"/>
      <c r="AW11" s="727"/>
      <c r="AX11" s="727"/>
      <c r="AY11" s="727"/>
      <c r="AZ11" s="727"/>
      <c r="BA11" s="727"/>
      <c r="BB11" s="729"/>
      <c r="BC11" s="730"/>
      <c r="BD11" s="727"/>
      <c r="BE11" s="731"/>
      <c r="BF11" s="722"/>
      <c r="BG11" s="723"/>
      <c r="BH11" s="724"/>
      <c r="BI11" s="725"/>
      <c r="BJ11" s="726"/>
      <c r="BK11" s="727"/>
      <c r="BL11" s="727"/>
      <c r="BM11" s="728"/>
      <c r="BN11" s="727"/>
      <c r="BO11" s="727"/>
      <c r="BP11" s="727"/>
      <c r="BQ11" s="727"/>
      <c r="BR11" s="727"/>
      <c r="BS11" s="727"/>
      <c r="BT11" s="727"/>
      <c r="BU11" s="729"/>
      <c r="BV11" s="730"/>
      <c r="BW11" s="727"/>
      <c r="BX11" s="731"/>
      <c r="BY11" s="722"/>
      <c r="BZ11" s="723"/>
      <c r="CA11" s="724"/>
      <c r="CB11" s="725"/>
      <c r="CC11" s="726"/>
      <c r="CD11" s="727"/>
      <c r="CE11" s="727"/>
      <c r="CF11" s="728"/>
      <c r="CG11" s="727"/>
      <c r="CH11" s="727"/>
      <c r="CI11" s="727"/>
      <c r="CJ11" s="727"/>
      <c r="CK11" s="727"/>
      <c r="CL11" s="727"/>
      <c r="CM11" s="727"/>
      <c r="CN11" s="729"/>
      <c r="CO11" s="730"/>
      <c r="CP11" s="727"/>
      <c r="CQ11" s="731"/>
      <c r="CR11" s="722"/>
      <c r="CS11" s="723"/>
      <c r="CT11" s="724"/>
      <c r="CU11" s="725"/>
      <c r="CV11" s="726"/>
      <c r="CW11" s="727"/>
      <c r="CX11" s="727"/>
      <c r="CY11" s="728"/>
      <c r="CZ11" s="727"/>
      <c r="DA11" s="727"/>
      <c r="DB11" s="727"/>
      <c r="DC11" s="727"/>
      <c r="DD11" s="727"/>
      <c r="DE11" s="727"/>
      <c r="DF11" s="727"/>
      <c r="DG11" s="729"/>
      <c r="DH11" s="730"/>
      <c r="DI11" s="727"/>
      <c r="DJ11" s="731"/>
    </row>
    <row r="12" spans="1:114" ht="30" customHeight="1">
      <c r="A12" s="722"/>
      <c r="B12" s="723"/>
      <c r="C12" s="724"/>
      <c r="D12" s="725"/>
      <c r="E12" s="726"/>
      <c r="F12" s="727"/>
      <c r="G12" s="727"/>
      <c r="H12" s="728"/>
      <c r="I12" s="727"/>
      <c r="J12" s="727"/>
      <c r="K12" s="727"/>
      <c r="L12" s="727"/>
      <c r="M12" s="727"/>
      <c r="N12" s="727"/>
      <c r="O12" s="727"/>
      <c r="P12" s="729"/>
      <c r="Q12" s="730"/>
      <c r="R12" s="727"/>
      <c r="S12" s="731"/>
      <c r="T12" s="722"/>
      <c r="U12" s="723"/>
      <c r="V12" s="724"/>
      <c r="W12" s="725"/>
      <c r="X12" s="726"/>
      <c r="Y12" s="727"/>
      <c r="Z12" s="727"/>
      <c r="AA12" s="728"/>
      <c r="AB12" s="727"/>
      <c r="AC12" s="727"/>
      <c r="AD12" s="727"/>
      <c r="AE12" s="727"/>
      <c r="AF12" s="727"/>
      <c r="AG12" s="727"/>
      <c r="AH12" s="727"/>
      <c r="AI12" s="729"/>
      <c r="AJ12" s="730"/>
      <c r="AK12" s="727"/>
      <c r="AL12" s="731"/>
      <c r="AM12" s="722"/>
      <c r="AN12" s="723"/>
      <c r="AO12" s="724"/>
      <c r="AP12" s="725"/>
      <c r="AQ12" s="726"/>
      <c r="AR12" s="727"/>
      <c r="AS12" s="727"/>
      <c r="AT12" s="728"/>
      <c r="AU12" s="727"/>
      <c r="AV12" s="727"/>
      <c r="AW12" s="727"/>
      <c r="AX12" s="727"/>
      <c r="AY12" s="727"/>
      <c r="AZ12" s="727"/>
      <c r="BA12" s="727"/>
      <c r="BB12" s="729"/>
      <c r="BC12" s="730"/>
      <c r="BD12" s="727"/>
      <c r="BE12" s="731"/>
      <c r="BF12" s="722"/>
      <c r="BG12" s="723"/>
      <c r="BH12" s="724"/>
      <c r="BI12" s="725"/>
      <c r="BJ12" s="726"/>
      <c r="BK12" s="727"/>
      <c r="BL12" s="727"/>
      <c r="BM12" s="728"/>
      <c r="BN12" s="727"/>
      <c r="BO12" s="727"/>
      <c r="BP12" s="727"/>
      <c r="BQ12" s="727"/>
      <c r="BR12" s="727"/>
      <c r="BS12" s="727"/>
      <c r="BT12" s="727"/>
      <c r="BU12" s="729"/>
      <c r="BV12" s="730"/>
      <c r="BW12" s="727"/>
      <c r="BX12" s="731"/>
      <c r="BY12" s="722"/>
      <c r="BZ12" s="723"/>
      <c r="CA12" s="724"/>
      <c r="CB12" s="725"/>
      <c r="CC12" s="726"/>
      <c r="CD12" s="727"/>
      <c r="CE12" s="727"/>
      <c r="CF12" s="728"/>
      <c r="CG12" s="727"/>
      <c r="CH12" s="727"/>
      <c r="CI12" s="727"/>
      <c r="CJ12" s="727"/>
      <c r="CK12" s="727"/>
      <c r="CL12" s="727"/>
      <c r="CM12" s="727"/>
      <c r="CN12" s="729"/>
      <c r="CO12" s="730"/>
      <c r="CP12" s="727"/>
      <c r="CQ12" s="731"/>
      <c r="CR12" s="722"/>
      <c r="CS12" s="723"/>
      <c r="CT12" s="724"/>
      <c r="CU12" s="725"/>
      <c r="CV12" s="726"/>
      <c r="CW12" s="727"/>
      <c r="CX12" s="727"/>
      <c r="CY12" s="728"/>
      <c r="CZ12" s="727"/>
      <c r="DA12" s="727"/>
      <c r="DB12" s="727"/>
      <c r="DC12" s="727"/>
      <c r="DD12" s="727"/>
      <c r="DE12" s="727"/>
      <c r="DF12" s="727"/>
      <c r="DG12" s="729"/>
      <c r="DH12" s="730"/>
      <c r="DI12" s="727"/>
      <c r="DJ12" s="731"/>
    </row>
    <row r="13" spans="1:114" ht="30" customHeight="1">
      <c r="A13" s="722"/>
      <c r="B13" s="723"/>
      <c r="C13" s="724"/>
      <c r="D13" s="725"/>
      <c r="E13" s="726"/>
      <c r="F13" s="727"/>
      <c r="G13" s="727"/>
      <c r="H13" s="728"/>
      <c r="I13" s="727"/>
      <c r="J13" s="727"/>
      <c r="K13" s="727"/>
      <c r="L13" s="727"/>
      <c r="M13" s="727"/>
      <c r="N13" s="727"/>
      <c r="O13" s="727"/>
      <c r="P13" s="729"/>
      <c r="Q13" s="730"/>
      <c r="R13" s="727"/>
      <c r="S13" s="731"/>
      <c r="T13" s="722"/>
      <c r="U13" s="723"/>
      <c r="V13" s="724"/>
      <c r="W13" s="725"/>
      <c r="X13" s="726"/>
      <c r="Y13" s="727"/>
      <c r="Z13" s="727"/>
      <c r="AA13" s="728"/>
      <c r="AB13" s="727"/>
      <c r="AC13" s="727"/>
      <c r="AD13" s="727"/>
      <c r="AE13" s="727"/>
      <c r="AF13" s="727"/>
      <c r="AG13" s="727"/>
      <c r="AH13" s="727"/>
      <c r="AI13" s="729"/>
      <c r="AJ13" s="730"/>
      <c r="AK13" s="727"/>
      <c r="AL13" s="731"/>
      <c r="AM13" s="722"/>
      <c r="AN13" s="723"/>
      <c r="AO13" s="724"/>
      <c r="AP13" s="725"/>
      <c r="AQ13" s="726"/>
      <c r="AR13" s="727"/>
      <c r="AS13" s="727"/>
      <c r="AT13" s="728"/>
      <c r="AU13" s="727"/>
      <c r="AV13" s="727"/>
      <c r="AW13" s="727"/>
      <c r="AX13" s="727"/>
      <c r="AY13" s="727"/>
      <c r="AZ13" s="727"/>
      <c r="BA13" s="727"/>
      <c r="BB13" s="729"/>
      <c r="BC13" s="730"/>
      <c r="BD13" s="727"/>
      <c r="BE13" s="731"/>
      <c r="BF13" s="722"/>
      <c r="BG13" s="723"/>
      <c r="BH13" s="724"/>
      <c r="BI13" s="725"/>
      <c r="BJ13" s="726"/>
      <c r="BK13" s="727"/>
      <c r="BL13" s="727"/>
      <c r="BM13" s="728"/>
      <c r="BN13" s="727"/>
      <c r="BO13" s="727"/>
      <c r="BP13" s="727"/>
      <c r="BQ13" s="727"/>
      <c r="BR13" s="727"/>
      <c r="BS13" s="727"/>
      <c r="BT13" s="727"/>
      <c r="BU13" s="729"/>
      <c r="BV13" s="730"/>
      <c r="BW13" s="727"/>
      <c r="BX13" s="731"/>
      <c r="BY13" s="722"/>
      <c r="BZ13" s="723"/>
      <c r="CA13" s="724"/>
      <c r="CB13" s="725"/>
      <c r="CC13" s="726"/>
      <c r="CD13" s="727"/>
      <c r="CE13" s="727"/>
      <c r="CF13" s="728"/>
      <c r="CG13" s="727"/>
      <c r="CH13" s="727"/>
      <c r="CI13" s="727"/>
      <c r="CJ13" s="727"/>
      <c r="CK13" s="727"/>
      <c r="CL13" s="727"/>
      <c r="CM13" s="727"/>
      <c r="CN13" s="729"/>
      <c r="CO13" s="730"/>
      <c r="CP13" s="727"/>
      <c r="CQ13" s="731"/>
      <c r="CR13" s="722"/>
      <c r="CS13" s="723"/>
      <c r="CT13" s="724"/>
      <c r="CU13" s="725"/>
      <c r="CV13" s="726"/>
      <c r="CW13" s="727"/>
      <c r="CX13" s="727"/>
      <c r="CY13" s="728"/>
      <c r="CZ13" s="727"/>
      <c r="DA13" s="727"/>
      <c r="DB13" s="727"/>
      <c r="DC13" s="727"/>
      <c r="DD13" s="727"/>
      <c r="DE13" s="727"/>
      <c r="DF13" s="727"/>
      <c r="DG13" s="729"/>
      <c r="DH13" s="730"/>
      <c r="DI13" s="727"/>
      <c r="DJ13" s="731"/>
    </row>
    <row r="14" spans="1:114" ht="30" customHeight="1">
      <c r="A14" s="722"/>
      <c r="B14" s="723"/>
      <c r="C14" s="724"/>
      <c r="D14" s="725"/>
      <c r="E14" s="726"/>
      <c r="F14" s="727"/>
      <c r="G14" s="727"/>
      <c r="H14" s="728"/>
      <c r="I14" s="727"/>
      <c r="J14" s="727"/>
      <c r="K14" s="727"/>
      <c r="L14" s="727"/>
      <c r="M14" s="727"/>
      <c r="N14" s="727"/>
      <c r="O14" s="727"/>
      <c r="P14" s="729"/>
      <c r="Q14" s="730"/>
      <c r="R14" s="727"/>
      <c r="S14" s="731"/>
      <c r="T14" s="722"/>
      <c r="U14" s="723"/>
      <c r="V14" s="724"/>
      <c r="W14" s="725"/>
      <c r="X14" s="726"/>
      <c r="Y14" s="727"/>
      <c r="Z14" s="727"/>
      <c r="AA14" s="728"/>
      <c r="AB14" s="727"/>
      <c r="AC14" s="727"/>
      <c r="AD14" s="727"/>
      <c r="AE14" s="727"/>
      <c r="AF14" s="727"/>
      <c r="AG14" s="727"/>
      <c r="AH14" s="727"/>
      <c r="AI14" s="729"/>
      <c r="AJ14" s="730"/>
      <c r="AK14" s="727"/>
      <c r="AL14" s="731"/>
      <c r="AM14" s="722"/>
      <c r="AN14" s="723"/>
      <c r="AO14" s="724"/>
      <c r="AP14" s="725"/>
      <c r="AQ14" s="726"/>
      <c r="AR14" s="727"/>
      <c r="AS14" s="727"/>
      <c r="AT14" s="728"/>
      <c r="AU14" s="727"/>
      <c r="AV14" s="727"/>
      <c r="AW14" s="727"/>
      <c r="AX14" s="727"/>
      <c r="AY14" s="727"/>
      <c r="AZ14" s="727"/>
      <c r="BA14" s="727"/>
      <c r="BB14" s="729"/>
      <c r="BC14" s="730"/>
      <c r="BD14" s="727"/>
      <c r="BE14" s="731"/>
      <c r="BF14" s="722"/>
      <c r="BG14" s="723"/>
      <c r="BH14" s="724"/>
      <c r="BI14" s="725"/>
      <c r="BJ14" s="726"/>
      <c r="BK14" s="727"/>
      <c r="BL14" s="727"/>
      <c r="BM14" s="728"/>
      <c r="BN14" s="727"/>
      <c r="BO14" s="727"/>
      <c r="BP14" s="727"/>
      <c r="BQ14" s="727"/>
      <c r="BR14" s="727"/>
      <c r="BS14" s="727"/>
      <c r="BT14" s="727"/>
      <c r="BU14" s="729"/>
      <c r="BV14" s="730"/>
      <c r="BW14" s="727"/>
      <c r="BX14" s="731"/>
      <c r="BY14" s="722"/>
      <c r="BZ14" s="723"/>
      <c r="CA14" s="724"/>
      <c r="CB14" s="725"/>
      <c r="CC14" s="726"/>
      <c r="CD14" s="727"/>
      <c r="CE14" s="727"/>
      <c r="CF14" s="728"/>
      <c r="CG14" s="727"/>
      <c r="CH14" s="727"/>
      <c r="CI14" s="727"/>
      <c r="CJ14" s="727"/>
      <c r="CK14" s="727"/>
      <c r="CL14" s="727"/>
      <c r="CM14" s="727"/>
      <c r="CN14" s="729"/>
      <c r="CO14" s="730"/>
      <c r="CP14" s="727"/>
      <c r="CQ14" s="731"/>
      <c r="CR14" s="722"/>
      <c r="CS14" s="723"/>
      <c r="CT14" s="724"/>
      <c r="CU14" s="725"/>
      <c r="CV14" s="726"/>
      <c r="CW14" s="727"/>
      <c r="CX14" s="727"/>
      <c r="CY14" s="728"/>
      <c r="CZ14" s="727"/>
      <c r="DA14" s="727"/>
      <c r="DB14" s="727"/>
      <c r="DC14" s="727"/>
      <c r="DD14" s="727"/>
      <c r="DE14" s="727"/>
      <c r="DF14" s="727"/>
      <c r="DG14" s="729"/>
      <c r="DH14" s="730"/>
      <c r="DI14" s="727"/>
      <c r="DJ14" s="731"/>
    </row>
    <row r="15" spans="1:114" ht="30" customHeight="1">
      <c r="A15" s="722"/>
      <c r="B15" s="723"/>
      <c r="C15" s="724"/>
      <c r="D15" s="725"/>
      <c r="E15" s="726"/>
      <c r="F15" s="727"/>
      <c r="G15" s="727"/>
      <c r="H15" s="728"/>
      <c r="I15" s="727"/>
      <c r="J15" s="727"/>
      <c r="K15" s="727"/>
      <c r="L15" s="727"/>
      <c r="M15" s="727"/>
      <c r="N15" s="727"/>
      <c r="O15" s="727"/>
      <c r="P15" s="729"/>
      <c r="Q15" s="730"/>
      <c r="R15" s="727"/>
      <c r="S15" s="731"/>
      <c r="T15" s="722"/>
      <c r="U15" s="723"/>
      <c r="V15" s="724"/>
      <c r="W15" s="725"/>
      <c r="X15" s="726"/>
      <c r="Y15" s="727"/>
      <c r="Z15" s="727"/>
      <c r="AA15" s="728"/>
      <c r="AB15" s="727"/>
      <c r="AC15" s="727"/>
      <c r="AD15" s="727"/>
      <c r="AE15" s="727"/>
      <c r="AF15" s="727"/>
      <c r="AG15" s="727"/>
      <c r="AH15" s="727"/>
      <c r="AI15" s="729"/>
      <c r="AJ15" s="730"/>
      <c r="AK15" s="727"/>
      <c r="AL15" s="731"/>
      <c r="AM15" s="722"/>
      <c r="AN15" s="723"/>
      <c r="AO15" s="724"/>
      <c r="AP15" s="725"/>
      <c r="AQ15" s="726"/>
      <c r="AR15" s="727"/>
      <c r="AS15" s="727"/>
      <c r="AT15" s="728"/>
      <c r="AU15" s="727"/>
      <c r="AV15" s="727"/>
      <c r="AW15" s="727"/>
      <c r="AX15" s="727"/>
      <c r="AY15" s="727"/>
      <c r="AZ15" s="727"/>
      <c r="BA15" s="727"/>
      <c r="BB15" s="729"/>
      <c r="BC15" s="730"/>
      <c r="BD15" s="727"/>
      <c r="BE15" s="731"/>
      <c r="BF15" s="722"/>
      <c r="BG15" s="723"/>
      <c r="BH15" s="724"/>
      <c r="BI15" s="725"/>
      <c r="BJ15" s="726"/>
      <c r="BK15" s="727"/>
      <c r="BL15" s="727"/>
      <c r="BM15" s="728"/>
      <c r="BN15" s="727"/>
      <c r="BO15" s="727"/>
      <c r="BP15" s="727"/>
      <c r="BQ15" s="727"/>
      <c r="BR15" s="727"/>
      <c r="BS15" s="727"/>
      <c r="BT15" s="727"/>
      <c r="BU15" s="729"/>
      <c r="BV15" s="730"/>
      <c r="BW15" s="727"/>
      <c r="BX15" s="731"/>
      <c r="BY15" s="722"/>
      <c r="BZ15" s="723"/>
      <c r="CA15" s="724"/>
      <c r="CB15" s="725"/>
      <c r="CC15" s="726"/>
      <c r="CD15" s="727"/>
      <c r="CE15" s="727"/>
      <c r="CF15" s="728"/>
      <c r="CG15" s="727"/>
      <c r="CH15" s="727"/>
      <c r="CI15" s="727"/>
      <c r="CJ15" s="727"/>
      <c r="CK15" s="727"/>
      <c r="CL15" s="727"/>
      <c r="CM15" s="727"/>
      <c r="CN15" s="729"/>
      <c r="CO15" s="730"/>
      <c r="CP15" s="727"/>
      <c r="CQ15" s="731"/>
      <c r="CR15" s="722"/>
      <c r="CS15" s="723"/>
      <c r="CT15" s="724"/>
      <c r="CU15" s="725"/>
      <c r="CV15" s="726"/>
      <c r="CW15" s="727"/>
      <c r="CX15" s="727"/>
      <c r="CY15" s="728"/>
      <c r="CZ15" s="727"/>
      <c r="DA15" s="727"/>
      <c r="DB15" s="727"/>
      <c r="DC15" s="727"/>
      <c r="DD15" s="727"/>
      <c r="DE15" s="727"/>
      <c r="DF15" s="727"/>
      <c r="DG15" s="729"/>
      <c r="DH15" s="730"/>
      <c r="DI15" s="727"/>
      <c r="DJ15" s="731"/>
    </row>
    <row r="16" spans="1:114" ht="30" customHeight="1">
      <c r="A16" s="722"/>
      <c r="B16" s="723"/>
      <c r="C16" s="724"/>
      <c r="D16" s="725"/>
      <c r="E16" s="726"/>
      <c r="F16" s="727"/>
      <c r="G16" s="727"/>
      <c r="H16" s="728"/>
      <c r="I16" s="727"/>
      <c r="J16" s="727"/>
      <c r="K16" s="727"/>
      <c r="L16" s="727"/>
      <c r="M16" s="727"/>
      <c r="N16" s="727"/>
      <c r="O16" s="727"/>
      <c r="P16" s="729"/>
      <c r="Q16" s="730"/>
      <c r="R16" s="727"/>
      <c r="S16" s="731"/>
      <c r="T16" s="722"/>
      <c r="U16" s="723"/>
      <c r="V16" s="724"/>
      <c r="W16" s="725"/>
      <c r="X16" s="726"/>
      <c r="Y16" s="727"/>
      <c r="Z16" s="727"/>
      <c r="AA16" s="728"/>
      <c r="AB16" s="727"/>
      <c r="AC16" s="727"/>
      <c r="AD16" s="727"/>
      <c r="AE16" s="727"/>
      <c r="AF16" s="727"/>
      <c r="AG16" s="727"/>
      <c r="AH16" s="727"/>
      <c r="AI16" s="729"/>
      <c r="AJ16" s="730"/>
      <c r="AK16" s="727"/>
      <c r="AL16" s="731"/>
      <c r="AM16" s="722"/>
      <c r="AN16" s="723"/>
      <c r="AO16" s="724"/>
      <c r="AP16" s="725"/>
      <c r="AQ16" s="726"/>
      <c r="AR16" s="727"/>
      <c r="AS16" s="727"/>
      <c r="AT16" s="728"/>
      <c r="AU16" s="727"/>
      <c r="AV16" s="727"/>
      <c r="AW16" s="727"/>
      <c r="AX16" s="727"/>
      <c r="AY16" s="727"/>
      <c r="AZ16" s="727"/>
      <c r="BA16" s="727"/>
      <c r="BB16" s="729"/>
      <c r="BC16" s="730"/>
      <c r="BD16" s="727"/>
      <c r="BE16" s="731"/>
      <c r="BF16" s="722"/>
      <c r="BG16" s="723"/>
      <c r="BH16" s="724"/>
      <c r="BI16" s="725"/>
      <c r="BJ16" s="726"/>
      <c r="BK16" s="727"/>
      <c r="BL16" s="727"/>
      <c r="BM16" s="728"/>
      <c r="BN16" s="727"/>
      <c r="BO16" s="727"/>
      <c r="BP16" s="727"/>
      <c r="BQ16" s="727"/>
      <c r="BR16" s="727"/>
      <c r="BS16" s="727"/>
      <c r="BT16" s="727"/>
      <c r="BU16" s="729"/>
      <c r="BV16" s="730"/>
      <c r="BW16" s="727"/>
      <c r="BX16" s="731"/>
      <c r="BY16" s="722"/>
      <c r="BZ16" s="723"/>
      <c r="CA16" s="724"/>
      <c r="CB16" s="725"/>
      <c r="CC16" s="726"/>
      <c r="CD16" s="727"/>
      <c r="CE16" s="727"/>
      <c r="CF16" s="728"/>
      <c r="CG16" s="727"/>
      <c r="CH16" s="727"/>
      <c r="CI16" s="727"/>
      <c r="CJ16" s="727"/>
      <c r="CK16" s="727"/>
      <c r="CL16" s="727"/>
      <c r="CM16" s="727"/>
      <c r="CN16" s="729"/>
      <c r="CO16" s="730"/>
      <c r="CP16" s="727"/>
      <c r="CQ16" s="731"/>
      <c r="CR16" s="722"/>
      <c r="CS16" s="723"/>
      <c r="CT16" s="724"/>
      <c r="CU16" s="725"/>
      <c r="CV16" s="726"/>
      <c r="CW16" s="727"/>
      <c r="CX16" s="727"/>
      <c r="CY16" s="728"/>
      <c r="CZ16" s="727"/>
      <c r="DA16" s="727"/>
      <c r="DB16" s="727"/>
      <c r="DC16" s="727"/>
      <c r="DD16" s="727"/>
      <c r="DE16" s="727"/>
      <c r="DF16" s="727"/>
      <c r="DG16" s="729"/>
      <c r="DH16" s="730"/>
      <c r="DI16" s="727"/>
      <c r="DJ16" s="731"/>
    </row>
    <row r="17" spans="1:114" ht="30" customHeight="1">
      <c r="A17" s="722"/>
      <c r="B17" s="723"/>
      <c r="C17" s="724"/>
      <c r="D17" s="725"/>
      <c r="E17" s="726"/>
      <c r="F17" s="727"/>
      <c r="G17" s="727"/>
      <c r="H17" s="728"/>
      <c r="I17" s="727"/>
      <c r="J17" s="727"/>
      <c r="K17" s="727"/>
      <c r="L17" s="727"/>
      <c r="M17" s="727"/>
      <c r="N17" s="727"/>
      <c r="O17" s="727"/>
      <c r="P17" s="729"/>
      <c r="Q17" s="730"/>
      <c r="R17" s="727"/>
      <c r="S17" s="731"/>
      <c r="T17" s="722"/>
      <c r="U17" s="723"/>
      <c r="V17" s="724"/>
      <c r="W17" s="725"/>
      <c r="X17" s="726"/>
      <c r="Y17" s="727"/>
      <c r="Z17" s="727"/>
      <c r="AA17" s="728"/>
      <c r="AB17" s="727"/>
      <c r="AC17" s="727"/>
      <c r="AD17" s="727"/>
      <c r="AE17" s="727"/>
      <c r="AF17" s="727"/>
      <c r="AG17" s="727"/>
      <c r="AH17" s="727"/>
      <c r="AI17" s="729"/>
      <c r="AJ17" s="730"/>
      <c r="AK17" s="727"/>
      <c r="AL17" s="731"/>
      <c r="AM17" s="722"/>
      <c r="AN17" s="723"/>
      <c r="AO17" s="724"/>
      <c r="AP17" s="725"/>
      <c r="AQ17" s="726"/>
      <c r="AR17" s="727"/>
      <c r="AS17" s="727"/>
      <c r="AT17" s="728"/>
      <c r="AU17" s="727"/>
      <c r="AV17" s="727"/>
      <c r="AW17" s="727"/>
      <c r="AX17" s="727"/>
      <c r="AY17" s="727"/>
      <c r="AZ17" s="727"/>
      <c r="BA17" s="727"/>
      <c r="BB17" s="729"/>
      <c r="BC17" s="730"/>
      <c r="BD17" s="727"/>
      <c r="BE17" s="731"/>
      <c r="BF17" s="722"/>
      <c r="BG17" s="723"/>
      <c r="BH17" s="724"/>
      <c r="BI17" s="725"/>
      <c r="BJ17" s="726"/>
      <c r="BK17" s="727"/>
      <c r="BL17" s="727"/>
      <c r="BM17" s="728"/>
      <c r="BN17" s="727"/>
      <c r="BO17" s="727"/>
      <c r="BP17" s="727"/>
      <c r="BQ17" s="727"/>
      <c r="BR17" s="727"/>
      <c r="BS17" s="727"/>
      <c r="BT17" s="727"/>
      <c r="BU17" s="729"/>
      <c r="BV17" s="730"/>
      <c r="BW17" s="727"/>
      <c r="BX17" s="731"/>
      <c r="BY17" s="722"/>
      <c r="BZ17" s="723"/>
      <c r="CA17" s="724"/>
      <c r="CB17" s="725"/>
      <c r="CC17" s="726"/>
      <c r="CD17" s="727"/>
      <c r="CE17" s="727"/>
      <c r="CF17" s="728"/>
      <c r="CG17" s="727"/>
      <c r="CH17" s="727"/>
      <c r="CI17" s="727"/>
      <c r="CJ17" s="727"/>
      <c r="CK17" s="727"/>
      <c r="CL17" s="727"/>
      <c r="CM17" s="727"/>
      <c r="CN17" s="729"/>
      <c r="CO17" s="730"/>
      <c r="CP17" s="727"/>
      <c r="CQ17" s="731"/>
      <c r="CR17" s="722"/>
      <c r="CS17" s="723"/>
      <c r="CT17" s="724"/>
      <c r="CU17" s="725"/>
      <c r="CV17" s="726"/>
      <c r="CW17" s="727"/>
      <c r="CX17" s="727"/>
      <c r="CY17" s="728"/>
      <c r="CZ17" s="727"/>
      <c r="DA17" s="727"/>
      <c r="DB17" s="727"/>
      <c r="DC17" s="727"/>
      <c r="DD17" s="727"/>
      <c r="DE17" s="727"/>
      <c r="DF17" s="727"/>
      <c r="DG17" s="729"/>
      <c r="DH17" s="730"/>
      <c r="DI17" s="727"/>
      <c r="DJ17" s="731"/>
    </row>
    <row r="18" spans="1:114" ht="30" customHeight="1">
      <c r="A18" s="722"/>
      <c r="B18" s="723"/>
      <c r="C18" s="724"/>
      <c r="D18" s="725"/>
      <c r="E18" s="726"/>
      <c r="F18" s="727"/>
      <c r="G18" s="727"/>
      <c r="H18" s="728"/>
      <c r="I18" s="727"/>
      <c r="J18" s="727"/>
      <c r="K18" s="727"/>
      <c r="L18" s="727"/>
      <c r="M18" s="727"/>
      <c r="N18" s="727"/>
      <c r="O18" s="727"/>
      <c r="P18" s="729"/>
      <c r="Q18" s="730"/>
      <c r="R18" s="727"/>
      <c r="S18" s="731"/>
      <c r="T18" s="722"/>
      <c r="U18" s="723"/>
      <c r="V18" s="724"/>
      <c r="W18" s="725"/>
      <c r="X18" s="726"/>
      <c r="Y18" s="727"/>
      <c r="Z18" s="727"/>
      <c r="AA18" s="728"/>
      <c r="AB18" s="727"/>
      <c r="AC18" s="727"/>
      <c r="AD18" s="727"/>
      <c r="AE18" s="727"/>
      <c r="AF18" s="727"/>
      <c r="AG18" s="727"/>
      <c r="AH18" s="727"/>
      <c r="AI18" s="729"/>
      <c r="AJ18" s="730"/>
      <c r="AK18" s="727"/>
      <c r="AL18" s="731"/>
      <c r="AM18" s="722"/>
      <c r="AN18" s="723"/>
      <c r="AO18" s="724"/>
      <c r="AP18" s="725"/>
      <c r="AQ18" s="726"/>
      <c r="AR18" s="727"/>
      <c r="AS18" s="727"/>
      <c r="AT18" s="728"/>
      <c r="AU18" s="727"/>
      <c r="AV18" s="727"/>
      <c r="AW18" s="727"/>
      <c r="AX18" s="727"/>
      <c r="AY18" s="727"/>
      <c r="AZ18" s="727"/>
      <c r="BA18" s="727"/>
      <c r="BB18" s="729"/>
      <c r="BC18" s="730"/>
      <c r="BD18" s="727"/>
      <c r="BE18" s="731"/>
      <c r="BF18" s="722"/>
      <c r="BG18" s="723"/>
      <c r="BH18" s="724"/>
      <c r="BI18" s="725"/>
      <c r="BJ18" s="726"/>
      <c r="BK18" s="727"/>
      <c r="BL18" s="727"/>
      <c r="BM18" s="728"/>
      <c r="BN18" s="727"/>
      <c r="BO18" s="727"/>
      <c r="BP18" s="727"/>
      <c r="BQ18" s="727"/>
      <c r="BR18" s="727"/>
      <c r="BS18" s="727"/>
      <c r="BT18" s="727"/>
      <c r="BU18" s="729"/>
      <c r="BV18" s="730"/>
      <c r="BW18" s="727"/>
      <c r="BX18" s="731"/>
      <c r="BY18" s="722"/>
      <c r="BZ18" s="723"/>
      <c r="CA18" s="724"/>
      <c r="CB18" s="725"/>
      <c r="CC18" s="726"/>
      <c r="CD18" s="727"/>
      <c r="CE18" s="727"/>
      <c r="CF18" s="728"/>
      <c r="CG18" s="727"/>
      <c r="CH18" s="727"/>
      <c r="CI18" s="727"/>
      <c r="CJ18" s="727"/>
      <c r="CK18" s="727"/>
      <c r="CL18" s="727"/>
      <c r="CM18" s="727"/>
      <c r="CN18" s="729"/>
      <c r="CO18" s="730"/>
      <c r="CP18" s="727"/>
      <c r="CQ18" s="731"/>
      <c r="CR18" s="722"/>
      <c r="CS18" s="723"/>
      <c r="CT18" s="724"/>
      <c r="CU18" s="725"/>
      <c r="CV18" s="726"/>
      <c r="CW18" s="727"/>
      <c r="CX18" s="727"/>
      <c r="CY18" s="728"/>
      <c r="CZ18" s="727"/>
      <c r="DA18" s="727"/>
      <c r="DB18" s="727"/>
      <c r="DC18" s="727"/>
      <c r="DD18" s="727"/>
      <c r="DE18" s="727"/>
      <c r="DF18" s="727"/>
      <c r="DG18" s="729"/>
      <c r="DH18" s="730"/>
      <c r="DI18" s="727"/>
      <c r="DJ18" s="731"/>
    </row>
    <row r="19" spans="1:114" ht="30" customHeight="1">
      <c r="A19" s="722"/>
      <c r="B19" s="723"/>
      <c r="C19" s="724"/>
      <c r="D19" s="725"/>
      <c r="E19" s="726"/>
      <c r="F19" s="727"/>
      <c r="G19" s="727"/>
      <c r="H19" s="728"/>
      <c r="I19" s="727"/>
      <c r="J19" s="727"/>
      <c r="K19" s="727"/>
      <c r="L19" s="727"/>
      <c r="M19" s="727"/>
      <c r="N19" s="727"/>
      <c r="O19" s="727"/>
      <c r="P19" s="729"/>
      <c r="Q19" s="730"/>
      <c r="R19" s="727"/>
      <c r="S19" s="731"/>
      <c r="T19" s="722"/>
      <c r="U19" s="723"/>
      <c r="V19" s="724"/>
      <c r="W19" s="725"/>
      <c r="X19" s="726"/>
      <c r="Y19" s="727"/>
      <c r="Z19" s="727"/>
      <c r="AA19" s="728"/>
      <c r="AB19" s="727"/>
      <c r="AC19" s="727"/>
      <c r="AD19" s="727"/>
      <c r="AE19" s="727"/>
      <c r="AF19" s="727"/>
      <c r="AG19" s="727"/>
      <c r="AH19" s="727"/>
      <c r="AI19" s="729"/>
      <c r="AJ19" s="730"/>
      <c r="AK19" s="727"/>
      <c r="AL19" s="731"/>
      <c r="AM19" s="722"/>
      <c r="AN19" s="723"/>
      <c r="AO19" s="724"/>
      <c r="AP19" s="725"/>
      <c r="AQ19" s="726"/>
      <c r="AR19" s="727"/>
      <c r="AS19" s="727"/>
      <c r="AT19" s="728"/>
      <c r="AU19" s="727"/>
      <c r="AV19" s="727"/>
      <c r="AW19" s="727"/>
      <c r="AX19" s="727"/>
      <c r="AY19" s="727"/>
      <c r="AZ19" s="727"/>
      <c r="BA19" s="727"/>
      <c r="BB19" s="729"/>
      <c r="BC19" s="730"/>
      <c r="BD19" s="727"/>
      <c r="BE19" s="731"/>
      <c r="BF19" s="722"/>
      <c r="BG19" s="723"/>
      <c r="BH19" s="724"/>
      <c r="BI19" s="725"/>
      <c r="BJ19" s="726"/>
      <c r="BK19" s="727"/>
      <c r="BL19" s="727"/>
      <c r="BM19" s="728"/>
      <c r="BN19" s="727"/>
      <c r="BO19" s="727"/>
      <c r="BP19" s="727"/>
      <c r="BQ19" s="727"/>
      <c r="BR19" s="727"/>
      <c r="BS19" s="727"/>
      <c r="BT19" s="727"/>
      <c r="BU19" s="729"/>
      <c r="BV19" s="730"/>
      <c r="BW19" s="727"/>
      <c r="BX19" s="731"/>
      <c r="BY19" s="722"/>
      <c r="BZ19" s="723"/>
      <c r="CA19" s="724"/>
      <c r="CB19" s="725"/>
      <c r="CC19" s="726"/>
      <c r="CD19" s="727"/>
      <c r="CE19" s="727"/>
      <c r="CF19" s="728"/>
      <c r="CG19" s="727"/>
      <c r="CH19" s="727"/>
      <c r="CI19" s="727"/>
      <c r="CJ19" s="727"/>
      <c r="CK19" s="727"/>
      <c r="CL19" s="727"/>
      <c r="CM19" s="727"/>
      <c r="CN19" s="729"/>
      <c r="CO19" s="730"/>
      <c r="CP19" s="727"/>
      <c r="CQ19" s="731"/>
      <c r="CR19" s="722"/>
      <c r="CS19" s="723"/>
      <c r="CT19" s="724"/>
      <c r="CU19" s="725"/>
      <c r="CV19" s="726"/>
      <c r="CW19" s="727"/>
      <c r="CX19" s="727"/>
      <c r="CY19" s="728"/>
      <c r="CZ19" s="727"/>
      <c r="DA19" s="727"/>
      <c r="DB19" s="727"/>
      <c r="DC19" s="727"/>
      <c r="DD19" s="727"/>
      <c r="DE19" s="727"/>
      <c r="DF19" s="727"/>
      <c r="DG19" s="729"/>
      <c r="DH19" s="730"/>
      <c r="DI19" s="727"/>
      <c r="DJ19" s="731"/>
    </row>
    <row r="20" spans="1:114" ht="30" customHeight="1">
      <c r="A20" s="722"/>
      <c r="B20" s="723"/>
      <c r="C20" s="724"/>
      <c r="D20" s="725"/>
      <c r="E20" s="726"/>
      <c r="F20" s="727"/>
      <c r="G20" s="727"/>
      <c r="H20" s="728"/>
      <c r="I20" s="727"/>
      <c r="J20" s="727"/>
      <c r="K20" s="727"/>
      <c r="L20" s="727"/>
      <c r="M20" s="727"/>
      <c r="N20" s="727"/>
      <c r="O20" s="727"/>
      <c r="P20" s="729"/>
      <c r="Q20" s="730"/>
      <c r="R20" s="727"/>
      <c r="S20" s="731"/>
      <c r="T20" s="722"/>
      <c r="U20" s="723"/>
      <c r="V20" s="724"/>
      <c r="W20" s="725"/>
      <c r="X20" s="726"/>
      <c r="Y20" s="727"/>
      <c r="Z20" s="727"/>
      <c r="AA20" s="728"/>
      <c r="AB20" s="727"/>
      <c r="AC20" s="727"/>
      <c r="AD20" s="727"/>
      <c r="AE20" s="727"/>
      <c r="AF20" s="727"/>
      <c r="AG20" s="727"/>
      <c r="AH20" s="727"/>
      <c r="AI20" s="729"/>
      <c r="AJ20" s="730"/>
      <c r="AK20" s="727"/>
      <c r="AL20" s="731"/>
      <c r="AM20" s="722"/>
      <c r="AN20" s="723"/>
      <c r="AO20" s="724"/>
      <c r="AP20" s="725"/>
      <c r="AQ20" s="726"/>
      <c r="AR20" s="727"/>
      <c r="AS20" s="727"/>
      <c r="AT20" s="728"/>
      <c r="AU20" s="727"/>
      <c r="AV20" s="727"/>
      <c r="AW20" s="727"/>
      <c r="AX20" s="727"/>
      <c r="AY20" s="727"/>
      <c r="AZ20" s="727"/>
      <c r="BA20" s="727"/>
      <c r="BB20" s="729"/>
      <c r="BC20" s="730"/>
      <c r="BD20" s="727"/>
      <c r="BE20" s="731"/>
      <c r="BF20" s="722"/>
      <c r="BG20" s="723"/>
      <c r="BH20" s="724"/>
      <c r="BI20" s="725"/>
      <c r="BJ20" s="726"/>
      <c r="BK20" s="727"/>
      <c r="BL20" s="727"/>
      <c r="BM20" s="728"/>
      <c r="BN20" s="727"/>
      <c r="BO20" s="727"/>
      <c r="BP20" s="727"/>
      <c r="BQ20" s="727"/>
      <c r="BR20" s="727"/>
      <c r="BS20" s="727"/>
      <c r="BT20" s="727"/>
      <c r="BU20" s="729"/>
      <c r="BV20" s="730"/>
      <c r="BW20" s="727"/>
      <c r="BX20" s="731"/>
      <c r="BY20" s="722"/>
      <c r="BZ20" s="723"/>
      <c r="CA20" s="724"/>
      <c r="CB20" s="725"/>
      <c r="CC20" s="726"/>
      <c r="CD20" s="727"/>
      <c r="CE20" s="727"/>
      <c r="CF20" s="728"/>
      <c r="CG20" s="727"/>
      <c r="CH20" s="727"/>
      <c r="CI20" s="727"/>
      <c r="CJ20" s="727"/>
      <c r="CK20" s="727"/>
      <c r="CL20" s="727"/>
      <c r="CM20" s="727"/>
      <c r="CN20" s="729"/>
      <c r="CO20" s="730"/>
      <c r="CP20" s="727"/>
      <c r="CQ20" s="731"/>
      <c r="CR20" s="722"/>
      <c r="CS20" s="723"/>
      <c r="CT20" s="724"/>
      <c r="CU20" s="725"/>
      <c r="CV20" s="726"/>
      <c r="CW20" s="727"/>
      <c r="CX20" s="727"/>
      <c r="CY20" s="728"/>
      <c r="CZ20" s="727"/>
      <c r="DA20" s="727"/>
      <c r="DB20" s="727"/>
      <c r="DC20" s="727"/>
      <c r="DD20" s="727"/>
      <c r="DE20" s="727"/>
      <c r="DF20" s="727"/>
      <c r="DG20" s="729"/>
      <c r="DH20" s="730"/>
      <c r="DI20" s="727"/>
      <c r="DJ20" s="731"/>
    </row>
    <row r="21" spans="1:114" ht="30" customHeight="1">
      <c r="A21" s="722"/>
      <c r="B21" s="723"/>
      <c r="C21" s="724"/>
      <c r="D21" s="725"/>
      <c r="E21" s="726"/>
      <c r="F21" s="727"/>
      <c r="G21" s="727"/>
      <c r="H21" s="728"/>
      <c r="I21" s="727"/>
      <c r="J21" s="727"/>
      <c r="K21" s="727"/>
      <c r="L21" s="727"/>
      <c r="M21" s="727"/>
      <c r="N21" s="727"/>
      <c r="O21" s="727"/>
      <c r="P21" s="729"/>
      <c r="Q21" s="730"/>
      <c r="R21" s="727"/>
      <c r="S21" s="731"/>
      <c r="T21" s="722"/>
      <c r="U21" s="723"/>
      <c r="V21" s="724"/>
      <c r="W21" s="725"/>
      <c r="X21" s="726"/>
      <c r="Y21" s="727"/>
      <c r="Z21" s="727"/>
      <c r="AA21" s="728"/>
      <c r="AB21" s="727"/>
      <c r="AC21" s="727"/>
      <c r="AD21" s="727"/>
      <c r="AE21" s="727"/>
      <c r="AF21" s="727"/>
      <c r="AG21" s="727"/>
      <c r="AH21" s="727"/>
      <c r="AI21" s="729"/>
      <c r="AJ21" s="730"/>
      <c r="AK21" s="727"/>
      <c r="AL21" s="731"/>
      <c r="AM21" s="722"/>
      <c r="AN21" s="723"/>
      <c r="AO21" s="724"/>
      <c r="AP21" s="725"/>
      <c r="AQ21" s="726"/>
      <c r="AR21" s="727"/>
      <c r="AS21" s="727"/>
      <c r="AT21" s="728"/>
      <c r="AU21" s="727"/>
      <c r="AV21" s="727"/>
      <c r="AW21" s="727"/>
      <c r="AX21" s="727"/>
      <c r="AY21" s="727"/>
      <c r="AZ21" s="727"/>
      <c r="BA21" s="727"/>
      <c r="BB21" s="729"/>
      <c r="BC21" s="730"/>
      <c r="BD21" s="727"/>
      <c r="BE21" s="731"/>
      <c r="BF21" s="722"/>
      <c r="BG21" s="723"/>
      <c r="BH21" s="724"/>
      <c r="BI21" s="725"/>
      <c r="BJ21" s="726"/>
      <c r="BK21" s="727"/>
      <c r="BL21" s="727"/>
      <c r="BM21" s="728"/>
      <c r="BN21" s="727"/>
      <c r="BO21" s="727"/>
      <c r="BP21" s="727"/>
      <c r="BQ21" s="727"/>
      <c r="BR21" s="727"/>
      <c r="BS21" s="727"/>
      <c r="BT21" s="727"/>
      <c r="BU21" s="729"/>
      <c r="BV21" s="730"/>
      <c r="BW21" s="727"/>
      <c r="BX21" s="731"/>
      <c r="BY21" s="722"/>
      <c r="BZ21" s="723"/>
      <c r="CA21" s="724"/>
      <c r="CB21" s="725"/>
      <c r="CC21" s="726"/>
      <c r="CD21" s="727"/>
      <c r="CE21" s="727"/>
      <c r="CF21" s="728"/>
      <c r="CG21" s="727"/>
      <c r="CH21" s="727"/>
      <c r="CI21" s="727"/>
      <c r="CJ21" s="727"/>
      <c r="CK21" s="727"/>
      <c r="CL21" s="727"/>
      <c r="CM21" s="727"/>
      <c r="CN21" s="729"/>
      <c r="CO21" s="730"/>
      <c r="CP21" s="727"/>
      <c r="CQ21" s="731"/>
      <c r="CR21" s="722"/>
      <c r="CS21" s="723"/>
      <c r="CT21" s="724"/>
      <c r="CU21" s="725"/>
      <c r="CV21" s="726"/>
      <c r="CW21" s="727"/>
      <c r="CX21" s="727"/>
      <c r="CY21" s="728"/>
      <c r="CZ21" s="727"/>
      <c r="DA21" s="727"/>
      <c r="DB21" s="727"/>
      <c r="DC21" s="727"/>
      <c r="DD21" s="727"/>
      <c r="DE21" s="727"/>
      <c r="DF21" s="727"/>
      <c r="DG21" s="729"/>
      <c r="DH21" s="730"/>
      <c r="DI21" s="727"/>
      <c r="DJ21" s="731"/>
    </row>
    <row r="22" spans="1:114" ht="30" customHeight="1" thickBot="1">
      <c r="A22" s="722"/>
      <c r="B22" s="723"/>
      <c r="C22" s="732"/>
      <c r="D22" s="733"/>
      <c r="E22" s="734"/>
      <c r="F22" s="735"/>
      <c r="G22" s="736"/>
      <c r="H22" s="736"/>
      <c r="I22" s="736"/>
      <c r="J22" s="737"/>
      <c r="K22" s="738"/>
      <c r="L22" s="736"/>
      <c r="M22" s="738"/>
      <c r="N22" s="736"/>
      <c r="O22" s="739"/>
      <c r="P22" s="740"/>
      <c r="Q22" s="741"/>
      <c r="R22" s="736"/>
      <c r="S22" s="742"/>
      <c r="T22" s="722"/>
      <c r="U22" s="723"/>
      <c r="V22" s="732"/>
      <c r="W22" s="733"/>
      <c r="X22" s="734"/>
      <c r="Y22" s="739"/>
      <c r="Z22" s="736"/>
      <c r="AA22" s="736"/>
      <c r="AB22" s="736"/>
      <c r="AC22" s="736"/>
      <c r="AD22" s="736"/>
      <c r="AE22" s="736"/>
      <c r="AF22" s="738"/>
      <c r="AG22" s="736"/>
      <c r="AH22" s="739"/>
      <c r="AI22" s="740"/>
      <c r="AJ22" s="741"/>
      <c r="AK22" s="736"/>
      <c r="AL22" s="742"/>
      <c r="AM22" s="722"/>
      <c r="AN22" s="723"/>
      <c r="AO22" s="732"/>
      <c r="AP22" s="733"/>
      <c r="AQ22" s="734"/>
      <c r="AR22" s="739"/>
      <c r="AS22" s="736"/>
      <c r="AT22" s="736"/>
      <c r="AU22" s="736"/>
      <c r="AV22" s="736"/>
      <c r="AW22" s="736"/>
      <c r="AX22" s="736"/>
      <c r="AY22" s="738"/>
      <c r="AZ22" s="736"/>
      <c r="BA22" s="739"/>
      <c r="BB22" s="740"/>
      <c r="BC22" s="741"/>
      <c r="BD22" s="736"/>
      <c r="BE22" s="742"/>
      <c r="BF22" s="722"/>
      <c r="BG22" s="723"/>
      <c r="BH22" s="732"/>
      <c r="BI22" s="733"/>
      <c r="BJ22" s="734"/>
      <c r="BK22" s="739"/>
      <c r="BL22" s="736"/>
      <c r="BM22" s="736"/>
      <c r="BN22" s="736"/>
      <c r="BO22" s="736"/>
      <c r="BP22" s="736"/>
      <c r="BQ22" s="736"/>
      <c r="BR22" s="738"/>
      <c r="BS22" s="736"/>
      <c r="BT22" s="739"/>
      <c r="BU22" s="740"/>
      <c r="BV22" s="741"/>
      <c r="BW22" s="736"/>
      <c r="BX22" s="742"/>
      <c r="BY22" s="722"/>
      <c r="BZ22" s="723"/>
      <c r="CA22" s="732"/>
      <c r="CB22" s="733"/>
      <c r="CC22" s="734"/>
      <c r="CD22" s="739"/>
      <c r="CE22" s="736"/>
      <c r="CF22" s="736"/>
      <c r="CG22" s="736"/>
      <c r="CH22" s="736"/>
      <c r="CI22" s="736"/>
      <c r="CJ22" s="736"/>
      <c r="CK22" s="738"/>
      <c r="CL22" s="736"/>
      <c r="CM22" s="739"/>
      <c r="CN22" s="740"/>
      <c r="CO22" s="741"/>
      <c r="CP22" s="736"/>
      <c r="CQ22" s="742"/>
      <c r="CR22" s="722"/>
      <c r="CS22" s="723"/>
      <c r="CT22" s="732"/>
      <c r="CU22" s="733"/>
      <c r="CV22" s="734"/>
      <c r="CW22" s="739"/>
      <c r="CX22" s="736"/>
      <c r="CY22" s="736"/>
      <c r="CZ22" s="736"/>
      <c r="DA22" s="736"/>
      <c r="DB22" s="736"/>
      <c r="DC22" s="736"/>
      <c r="DD22" s="738"/>
      <c r="DE22" s="736"/>
      <c r="DF22" s="739"/>
      <c r="DG22" s="740"/>
      <c r="DH22" s="741"/>
      <c r="DI22" s="736"/>
      <c r="DJ22" s="742"/>
    </row>
    <row r="23" spans="1:114" ht="14.25" customHeight="1">
      <c r="A23" s="743" t="s">
        <v>445</v>
      </c>
      <c r="B23" s="744"/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6"/>
      <c r="R23" s="746"/>
      <c r="S23" s="747"/>
      <c r="T23" s="743" t="s">
        <v>445</v>
      </c>
      <c r="U23" s="744"/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5"/>
      <c r="AG23" s="745"/>
      <c r="AH23" s="745"/>
      <c r="AI23" s="745"/>
      <c r="AJ23" s="746"/>
      <c r="AK23" s="746"/>
      <c r="AL23" s="747"/>
      <c r="AM23" s="743" t="s">
        <v>445</v>
      </c>
      <c r="AN23" s="744"/>
      <c r="AO23" s="745"/>
      <c r="AP23" s="745"/>
      <c r="AQ23" s="745"/>
      <c r="AR23" s="745"/>
      <c r="AS23" s="745"/>
      <c r="AT23" s="745"/>
      <c r="AU23" s="745"/>
      <c r="AV23" s="745"/>
      <c r="AW23" s="745"/>
      <c r="AX23" s="745"/>
      <c r="AY23" s="745"/>
      <c r="AZ23" s="745"/>
      <c r="BA23" s="745"/>
      <c r="BB23" s="745"/>
      <c r="BC23" s="746"/>
      <c r="BD23" s="746"/>
      <c r="BE23" s="747"/>
      <c r="BF23" s="743" t="s">
        <v>445</v>
      </c>
      <c r="BG23" s="744"/>
      <c r="BH23" s="745"/>
      <c r="BI23" s="745"/>
      <c r="BJ23" s="745"/>
      <c r="BK23" s="745"/>
      <c r="BL23" s="745"/>
      <c r="BM23" s="745"/>
      <c r="BN23" s="745"/>
      <c r="BO23" s="745"/>
      <c r="BP23" s="745"/>
      <c r="BQ23" s="745"/>
      <c r="BR23" s="745"/>
      <c r="BS23" s="745"/>
      <c r="BT23" s="745"/>
      <c r="BU23" s="745"/>
      <c r="BV23" s="746"/>
      <c r="BW23" s="746"/>
      <c r="BX23" s="747"/>
      <c r="BY23" s="743" t="s">
        <v>445</v>
      </c>
      <c r="BZ23" s="744"/>
      <c r="CA23" s="745"/>
      <c r="CB23" s="745"/>
      <c r="CC23" s="745"/>
      <c r="CD23" s="745"/>
      <c r="CE23" s="745"/>
      <c r="CF23" s="745"/>
      <c r="CG23" s="745"/>
      <c r="CH23" s="745"/>
      <c r="CI23" s="745"/>
      <c r="CJ23" s="745"/>
      <c r="CK23" s="745"/>
      <c r="CL23" s="745"/>
      <c r="CM23" s="745"/>
      <c r="CN23" s="745"/>
      <c r="CO23" s="746"/>
      <c r="CP23" s="746"/>
      <c r="CQ23" s="747"/>
      <c r="CR23" s="743" t="s">
        <v>445</v>
      </c>
      <c r="CS23" s="744"/>
      <c r="CT23" s="745"/>
      <c r="CU23" s="745"/>
      <c r="CV23" s="745"/>
      <c r="CW23" s="745"/>
      <c r="CX23" s="745"/>
      <c r="CY23" s="745"/>
      <c r="CZ23" s="745"/>
      <c r="DA23" s="745"/>
      <c r="DB23" s="745"/>
      <c r="DC23" s="745"/>
      <c r="DD23" s="745"/>
      <c r="DE23" s="745"/>
      <c r="DF23" s="745"/>
      <c r="DG23" s="745"/>
      <c r="DH23" s="746"/>
      <c r="DI23" s="746"/>
      <c r="DJ23" s="747"/>
    </row>
    <row r="24" spans="1:114" ht="15.75" customHeight="1">
      <c r="A24" s="748"/>
      <c r="B24" s="749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50"/>
      <c r="R24" s="750"/>
      <c r="S24" s="751"/>
      <c r="T24" s="748"/>
      <c r="U24" s="749"/>
      <c r="V24" s="749"/>
      <c r="W24" s="749"/>
      <c r="X24" s="749"/>
      <c r="Y24" s="749"/>
      <c r="Z24" s="749"/>
      <c r="AA24" s="749"/>
      <c r="AB24" s="749"/>
      <c r="AC24" s="749"/>
      <c r="AD24" s="749"/>
      <c r="AE24" s="749"/>
      <c r="AF24" s="749"/>
      <c r="AG24" s="749"/>
      <c r="AH24" s="749"/>
      <c r="AI24" s="749"/>
      <c r="AJ24" s="750"/>
      <c r="AK24" s="750"/>
      <c r="AL24" s="751"/>
      <c r="AM24" s="748"/>
      <c r="AN24" s="749"/>
      <c r="AO24" s="749"/>
      <c r="AP24" s="749"/>
      <c r="AQ24" s="749"/>
      <c r="AR24" s="749"/>
      <c r="AS24" s="749"/>
      <c r="AT24" s="749"/>
      <c r="AU24" s="749"/>
      <c r="AV24" s="749"/>
      <c r="AW24" s="749"/>
      <c r="AX24" s="749"/>
      <c r="AY24" s="749"/>
      <c r="AZ24" s="749"/>
      <c r="BA24" s="749"/>
      <c r="BB24" s="749"/>
      <c r="BC24" s="750"/>
      <c r="BD24" s="750"/>
      <c r="BE24" s="751"/>
      <c r="BF24" s="748"/>
      <c r="BG24" s="749"/>
      <c r="BH24" s="749"/>
      <c r="BI24" s="749"/>
      <c r="BJ24" s="749"/>
      <c r="BK24" s="749"/>
      <c r="BL24" s="749"/>
      <c r="BM24" s="749"/>
      <c r="BN24" s="749"/>
      <c r="BO24" s="749"/>
      <c r="BP24" s="749"/>
      <c r="BQ24" s="749"/>
      <c r="BR24" s="749"/>
      <c r="BS24" s="749"/>
      <c r="BT24" s="749"/>
      <c r="BU24" s="749"/>
      <c r="BV24" s="750"/>
      <c r="BW24" s="750"/>
      <c r="BX24" s="751"/>
      <c r="BY24" s="748"/>
      <c r="BZ24" s="749"/>
      <c r="CA24" s="749"/>
      <c r="CB24" s="749"/>
      <c r="CC24" s="749"/>
      <c r="CD24" s="749"/>
      <c r="CE24" s="749"/>
      <c r="CF24" s="749"/>
      <c r="CG24" s="749"/>
      <c r="CH24" s="749"/>
      <c r="CI24" s="749"/>
      <c r="CJ24" s="749"/>
      <c r="CK24" s="749"/>
      <c r="CL24" s="749"/>
      <c r="CM24" s="749"/>
      <c r="CN24" s="749"/>
      <c r="CO24" s="750"/>
      <c r="CP24" s="750"/>
      <c r="CQ24" s="751"/>
      <c r="CR24" s="748"/>
      <c r="CS24" s="749"/>
      <c r="CT24" s="749"/>
      <c r="CU24" s="749"/>
      <c r="CV24" s="749"/>
      <c r="CW24" s="749"/>
      <c r="CX24" s="749"/>
      <c r="CY24" s="749"/>
      <c r="CZ24" s="749"/>
      <c r="DA24" s="749"/>
      <c r="DB24" s="749"/>
      <c r="DC24" s="749"/>
      <c r="DD24" s="749"/>
      <c r="DE24" s="749"/>
      <c r="DF24" s="749"/>
      <c r="DG24" s="749"/>
      <c r="DH24" s="750"/>
      <c r="DI24" s="750"/>
      <c r="DJ24" s="751"/>
    </row>
    <row r="25" spans="1:114" ht="15.75" customHeight="1" thickBot="1">
      <c r="A25" s="752"/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4"/>
      <c r="R25" s="754"/>
      <c r="S25" s="755"/>
      <c r="T25" s="752"/>
      <c r="U25" s="753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3"/>
      <c r="AJ25" s="754"/>
      <c r="AK25" s="754"/>
      <c r="AL25" s="755"/>
      <c r="AM25" s="752"/>
      <c r="AN25" s="753"/>
      <c r="AO25" s="753"/>
      <c r="AP25" s="753"/>
      <c r="AQ25" s="753"/>
      <c r="AR25" s="753"/>
      <c r="AS25" s="753"/>
      <c r="AT25" s="753"/>
      <c r="AU25" s="753"/>
      <c r="AV25" s="753"/>
      <c r="AW25" s="753"/>
      <c r="AX25" s="753"/>
      <c r="AY25" s="753"/>
      <c r="AZ25" s="753"/>
      <c r="BA25" s="753"/>
      <c r="BB25" s="753"/>
      <c r="BC25" s="754"/>
      <c r="BD25" s="754"/>
      <c r="BE25" s="755"/>
      <c r="BF25" s="752"/>
      <c r="BG25" s="753"/>
      <c r="BH25" s="753"/>
      <c r="BI25" s="753"/>
      <c r="BJ25" s="753"/>
      <c r="BK25" s="753"/>
      <c r="BL25" s="753"/>
      <c r="BM25" s="753"/>
      <c r="BN25" s="753"/>
      <c r="BO25" s="753"/>
      <c r="BP25" s="753"/>
      <c r="BQ25" s="753"/>
      <c r="BR25" s="753"/>
      <c r="BS25" s="753"/>
      <c r="BT25" s="753"/>
      <c r="BU25" s="753"/>
      <c r="BV25" s="754"/>
      <c r="BW25" s="754"/>
      <c r="BX25" s="755"/>
      <c r="BY25" s="752"/>
      <c r="BZ25" s="753"/>
      <c r="CA25" s="753"/>
      <c r="CB25" s="753"/>
      <c r="CC25" s="753"/>
      <c r="CD25" s="753"/>
      <c r="CE25" s="753"/>
      <c r="CF25" s="753"/>
      <c r="CG25" s="753"/>
      <c r="CH25" s="753"/>
      <c r="CI25" s="753"/>
      <c r="CJ25" s="753"/>
      <c r="CK25" s="753"/>
      <c r="CL25" s="753"/>
      <c r="CM25" s="753"/>
      <c r="CN25" s="753"/>
      <c r="CO25" s="754"/>
      <c r="CP25" s="754"/>
      <c r="CQ25" s="755"/>
      <c r="CR25" s="752"/>
      <c r="CS25" s="753"/>
      <c r="CT25" s="753"/>
      <c r="CU25" s="753"/>
      <c r="CV25" s="753"/>
      <c r="CW25" s="753"/>
      <c r="CX25" s="753"/>
      <c r="CY25" s="753"/>
      <c r="CZ25" s="753"/>
      <c r="DA25" s="753"/>
      <c r="DB25" s="753"/>
      <c r="DC25" s="753"/>
      <c r="DD25" s="753"/>
      <c r="DE25" s="753"/>
      <c r="DF25" s="753"/>
      <c r="DG25" s="753"/>
      <c r="DH25" s="754"/>
      <c r="DI25" s="754"/>
      <c r="DJ25" s="755"/>
    </row>
    <row r="26" spans="20:79" ht="15.75" customHeight="1">
      <c r="T26" s="668"/>
      <c r="U26" s="668"/>
      <c r="V26" s="668"/>
      <c r="AM26" s="668"/>
      <c r="AN26" s="668"/>
      <c r="AO26" s="668"/>
      <c r="BF26" s="668"/>
      <c r="BG26" s="668"/>
      <c r="BH26" s="668"/>
      <c r="BY26" s="668"/>
      <c r="BZ26" s="668"/>
      <c r="CA26" s="668"/>
    </row>
    <row r="27" spans="2:5" ht="14.25" customHeight="1">
      <c r="B27" s="756" t="s">
        <v>446</v>
      </c>
      <c r="E27" s="668" t="s">
        <v>421</v>
      </c>
    </row>
    <row r="28" spans="2:5" ht="15.75" customHeight="1">
      <c r="B28" s="756" t="s">
        <v>447</v>
      </c>
      <c r="E28" s="756" t="s">
        <v>448</v>
      </c>
    </row>
    <row r="29" ht="14.25" customHeight="1">
      <c r="E29" s="756" t="s">
        <v>449</v>
      </c>
    </row>
    <row r="30" ht="14.25" customHeight="1"/>
    <row r="31" ht="14.25" customHeight="1"/>
    <row r="32" ht="14.25" customHeight="1"/>
  </sheetData>
  <sheetProtection formatCells="0" formatColumns="0" formatRows="0" insertColumns="0" insertRows="0" deleteColumns="0" deleteRows="0" sort="0"/>
  <mergeCells count="180">
    <mergeCell ref="A23:S25"/>
    <mergeCell ref="T23:AL25"/>
    <mergeCell ref="AM23:BE25"/>
    <mergeCell ref="BF23:BX25"/>
    <mergeCell ref="BY23:CQ25"/>
    <mergeCell ref="CR23:DJ25"/>
    <mergeCell ref="A22:B22"/>
    <mergeCell ref="T22:U22"/>
    <mergeCell ref="AM22:AN22"/>
    <mergeCell ref="BF22:BG22"/>
    <mergeCell ref="BY22:BZ22"/>
    <mergeCell ref="CR22:CS22"/>
    <mergeCell ref="A21:B21"/>
    <mergeCell ref="T21:U21"/>
    <mergeCell ref="AM21:AN21"/>
    <mergeCell ref="BF21:BG21"/>
    <mergeCell ref="BY21:BZ21"/>
    <mergeCell ref="CR21:CS21"/>
    <mergeCell ref="A20:B20"/>
    <mergeCell ref="T20:U20"/>
    <mergeCell ref="AM20:AN20"/>
    <mergeCell ref="BF20:BG20"/>
    <mergeCell ref="BY20:BZ20"/>
    <mergeCell ref="CR20:CS20"/>
    <mergeCell ref="A19:B19"/>
    <mergeCell ref="T19:U19"/>
    <mergeCell ref="AM19:AN19"/>
    <mergeCell ref="BF19:BG19"/>
    <mergeCell ref="BY19:BZ19"/>
    <mergeCell ref="CR19:CS19"/>
    <mergeCell ref="A18:B18"/>
    <mergeCell ref="T18:U18"/>
    <mergeCell ref="AM18:AN18"/>
    <mergeCell ref="BF18:BG18"/>
    <mergeCell ref="BY18:BZ18"/>
    <mergeCell ref="CR18:CS18"/>
    <mergeCell ref="A17:B17"/>
    <mergeCell ref="T17:U17"/>
    <mergeCell ref="AM17:AN17"/>
    <mergeCell ref="BF17:BG17"/>
    <mergeCell ref="BY17:BZ17"/>
    <mergeCell ref="CR17:CS17"/>
    <mergeCell ref="A16:B16"/>
    <mergeCell ref="T16:U16"/>
    <mergeCell ref="AM16:AN16"/>
    <mergeCell ref="BF16:BG16"/>
    <mergeCell ref="BY16:BZ16"/>
    <mergeCell ref="CR16:CS16"/>
    <mergeCell ref="A15:B15"/>
    <mergeCell ref="T15:U15"/>
    <mergeCell ref="AM15:AN15"/>
    <mergeCell ref="BF15:BG15"/>
    <mergeCell ref="BY15:BZ15"/>
    <mergeCell ref="CR15:CS15"/>
    <mergeCell ref="A14:B14"/>
    <mergeCell ref="T14:U14"/>
    <mergeCell ref="AM14:AN14"/>
    <mergeCell ref="BF14:BG14"/>
    <mergeCell ref="BY14:BZ14"/>
    <mergeCell ref="CR14:CS14"/>
    <mergeCell ref="A13:B13"/>
    <mergeCell ref="T13:U13"/>
    <mergeCell ref="AM13:AN13"/>
    <mergeCell ref="BF13:BG13"/>
    <mergeCell ref="BY13:BZ13"/>
    <mergeCell ref="CR13:CS13"/>
    <mergeCell ref="A12:B12"/>
    <mergeCell ref="T12:U12"/>
    <mergeCell ref="AM12:AN12"/>
    <mergeCell ref="BF12:BG12"/>
    <mergeCell ref="BY12:BZ12"/>
    <mergeCell ref="CR12:CS12"/>
    <mergeCell ref="A11:B11"/>
    <mergeCell ref="T11:U11"/>
    <mergeCell ref="AM11:AN11"/>
    <mergeCell ref="BF11:BG11"/>
    <mergeCell ref="BY11:BZ11"/>
    <mergeCell ref="CR11:CS11"/>
    <mergeCell ref="A10:B10"/>
    <mergeCell ref="T10:U10"/>
    <mergeCell ref="AM10:AN10"/>
    <mergeCell ref="BF10:BG10"/>
    <mergeCell ref="BY10:BZ10"/>
    <mergeCell ref="CR10:CS10"/>
    <mergeCell ref="A9:B9"/>
    <mergeCell ref="T9:U9"/>
    <mergeCell ref="AM9:AN9"/>
    <mergeCell ref="BF9:BG9"/>
    <mergeCell ref="BY9:BZ9"/>
    <mergeCell ref="CR9:CS9"/>
    <mergeCell ref="A8:B8"/>
    <mergeCell ref="T8:U8"/>
    <mergeCell ref="AM8:AN8"/>
    <mergeCell ref="BF8:BG8"/>
    <mergeCell ref="BY8:BZ8"/>
    <mergeCell ref="CR8:CS8"/>
    <mergeCell ref="C7:D7"/>
    <mergeCell ref="E7:F7"/>
    <mergeCell ref="V7:W7"/>
    <mergeCell ref="X7:Y7"/>
    <mergeCell ref="AO7:AP7"/>
    <mergeCell ref="AQ7:AR7"/>
    <mergeCell ref="CY5:DH6"/>
    <mergeCell ref="C6:D6"/>
    <mergeCell ref="E6:F6"/>
    <mergeCell ref="V6:W6"/>
    <mergeCell ref="X6:Y6"/>
    <mergeCell ref="AO6:AP6"/>
    <mergeCell ref="AQ6:AR6"/>
    <mergeCell ref="BH6:BI6"/>
    <mergeCell ref="BJ6:BK6"/>
    <mergeCell ref="CA6:CB6"/>
    <mergeCell ref="BM5:BV6"/>
    <mergeCell ref="CA5:CB5"/>
    <mergeCell ref="CC5:CD5"/>
    <mergeCell ref="CF5:CO6"/>
    <mergeCell ref="CT5:CU5"/>
    <mergeCell ref="CV5:CW5"/>
    <mergeCell ref="CC6:CD6"/>
    <mergeCell ref="CT6:CU6"/>
    <mergeCell ref="CV6:CW6"/>
    <mergeCell ref="X5:Y5"/>
    <mergeCell ref="AA5:AJ6"/>
    <mergeCell ref="AO5:AP5"/>
    <mergeCell ref="AQ5:AR5"/>
    <mergeCell ref="AT5:BC6"/>
    <mergeCell ref="BH5:BI5"/>
    <mergeCell ref="BY4:BY7"/>
    <mergeCell ref="CA4:CB4"/>
    <mergeCell ref="CC4:CD4"/>
    <mergeCell ref="CR4:CR7"/>
    <mergeCell ref="CT4:CU4"/>
    <mergeCell ref="CV4:CW4"/>
    <mergeCell ref="CA7:CB7"/>
    <mergeCell ref="CC7:CD7"/>
    <mergeCell ref="CT7:CU7"/>
    <mergeCell ref="CV7:CW7"/>
    <mergeCell ref="AM4:AM7"/>
    <mergeCell ref="AO4:AP4"/>
    <mergeCell ref="AQ4:AR4"/>
    <mergeCell ref="BF4:BF7"/>
    <mergeCell ref="BH4:BI4"/>
    <mergeCell ref="BJ4:BK4"/>
    <mergeCell ref="BJ5:BK5"/>
    <mergeCell ref="BH7:BI7"/>
    <mergeCell ref="BJ7:BK7"/>
    <mergeCell ref="A4:A7"/>
    <mergeCell ref="C4:D4"/>
    <mergeCell ref="E4:F4"/>
    <mergeCell ref="T4:T7"/>
    <mergeCell ref="V4:W4"/>
    <mergeCell ref="X4:Y4"/>
    <mergeCell ref="C5:D5"/>
    <mergeCell ref="E5:F5"/>
    <mergeCell ref="H5:Q6"/>
    <mergeCell ref="V5:W5"/>
    <mergeCell ref="E3:F3"/>
    <mergeCell ref="X3:Y3"/>
    <mergeCell ref="AQ3:AR3"/>
    <mergeCell ref="BJ3:BK3"/>
    <mergeCell ref="CC3:CD3"/>
    <mergeCell ref="CV3:CW3"/>
    <mergeCell ref="A2:D2"/>
    <mergeCell ref="T2:W2"/>
    <mergeCell ref="AM2:AP2"/>
    <mergeCell ref="BF2:BI2"/>
    <mergeCell ref="BY2:CB2"/>
    <mergeCell ref="CR2:CU2"/>
    <mergeCell ref="BF1:BK1"/>
    <mergeCell ref="BV1:BX1"/>
    <mergeCell ref="BY1:CD1"/>
    <mergeCell ref="CO1:CQ1"/>
    <mergeCell ref="CR1:CW1"/>
    <mergeCell ref="DH1:DJ1"/>
    <mergeCell ref="A1:F1"/>
    <mergeCell ref="Q1:S1"/>
    <mergeCell ref="T1:Y1"/>
    <mergeCell ref="AJ1:AL1"/>
    <mergeCell ref="AM1:AR1"/>
    <mergeCell ref="BC1:BE1"/>
  </mergeCells>
  <dataValidations count="1">
    <dataValidation type="list" allowBlank="1" showInputMessage="1" showErrorMessage="1" sqref="E3 CC3 X3 AQ3 BJ3 CV3">
      <formula1>$E$27:$E$29</formula1>
    </dataValidation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80" r:id="rId1"/>
  <colBreaks count="5" manualBreakCount="5">
    <brk id="19" max="24" man="1"/>
    <brk id="38" max="24" man="1"/>
    <brk id="57" max="24" man="1"/>
    <brk id="76" max="24" man="1"/>
    <brk id="95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16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5"/>
  <cols>
    <col min="1" max="1" width="1.7109375" style="759" customWidth="1"/>
    <col min="2" max="3" width="9.00390625" style="759" customWidth="1"/>
    <col min="4" max="4" width="9.00390625" style="758" customWidth="1"/>
    <col min="5" max="16384" width="9.00390625" style="759" customWidth="1"/>
  </cols>
  <sheetData>
    <row r="1" spans="2:20" ht="25.5" customHeight="1">
      <c r="B1" s="757" t="s">
        <v>450</v>
      </c>
      <c r="C1" s="757"/>
      <c r="T1" s="760" t="s">
        <v>451</v>
      </c>
    </row>
    <row r="2" ht="15" customHeight="1" thickBot="1"/>
    <row r="3" spans="2:7" ht="15" customHeight="1" thickBot="1">
      <c r="B3" s="761"/>
      <c r="C3" s="762" t="s">
        <v>452</v>
      </c>
      <c r="D3" s="763" t="s">
        <v>64</v>
      </c>
      <c r="E3" s="764" t="s">
        <v>360</v>
      </c>
      <c r="F3" s="765" t="s">
        <v>448</v>
      </c>
      <c r="G3" s="766"/>
    </row>
    <row r="4" spans="2:16" ht="15" customHeight="1">
      <c r="B4" s="767" t="s">
        <v>422</v>
      </c>
      <c r="C4" s="768" t="s">
        <v>423</v>
      </c>
      <c r="D4" s="769" t="s">
        <v>453</v>
      </c>
      <c r="E4" s="769"/>
      <c r="F4" s="770" t="s">
        <v>424</v>
      </c>
      <c r="G4" s="771"/>
      <c r="H4" s="772"/>
      <c r="I4" s="773"/>
      <c r="J4" s="773"/>
      <c r="K4" s="773"/>
      <c r="L4" s="773"/>
      <c r="M4" s="773"/>
      <c r="N4" s="773"/>
      <c r="O4" s="773"/>
      <c r="P4" s="773"/>
    </row>
    <row r="5" spans="2:18" ht="15" customHeight="1">
      <c r="B5" s="774"/>
      <c r="C5" s="775" t="s">
        <v>454</v>
      </c>
      <c r="D5" s="776" t="s">
        <v>455</v>
      </c>
      <c r="E5" s="777"/>
      <c r="F5" s="777"/>
      <c r="G5" s="778"/>
      <c r="H5" s="779"/>
      <c r="I5" s="780" t="s">
        <v>456</v>
      </c>
      <c r="J5" s="781"/>
      <c r="K5" s="781"/>
      <c r="L5" s="781"/>
      <c r="M5" s="781"/>
      <c r="N5" s="781"/>
      <c r="O5" s="781"/>
      <c r="P5" s="782"/>
      <c r="Q5" s="782"/>
      <c r="R5" s="783"/>
    </row>
    <row r="6" spans="2:18" ht="15" customHeight="1">
      <c r="B6" s="774"/>
      <c r="C6" s="784" t="s">
        <v>457</v>
      </c>
      <c r="D6" s="785" t="s">
        <v>458</v>
      </c>
      <c r="E6" s="786"/>
      <c r="F6" s="787" t="s">
        <v>459</v>
      </c>
      <c r="G6" s="788"/>
      <c r="H6" s="779"/>
      <c r="I6" s="781"/>
      <c r="J6" s="781"/>
      <c r="K6" s="781"/>
      <c r="L6" s="781"/>
      <c r="M6" s="781"/>
      <c r="N6" s="781"/>
      <c r="O6" s="781"/>
      <c r="P6" s="782"/>
      <c r="Q6" s="782"/>
      <c r="R6" s="783"/>
    </row>
    <row r="7" spans="2:18" ht="15" customHeight="1" thickBot="1">
      <c r="B7" s="789"/>
      <c r="C7" s="790" t="s">
        <v>460</v>
      </c>
      <c r="D7" s="791" t="s">
        <v>461</v>
      </c>
      <c r="E7" s="792"/>
      <c r="F7" s="793"/>
      <c r="G7" s="794"/>
      <c r="H7" s="795"/>
      <c r="I7" s="796"/>
      <c r="J7" s="796"/>
      <c r="K7" s="796"/>
      <c r="L7" s="796"/>
      <c r="M7" s="796"/>
      <c r="N7" s="796"/>
      <c r="O7" s="796"/>
      <c r="P7" s="797"/>
      <c r="Q7" s="782"/>
      <c r="R7" s="783"/>
    </row>
    <row r="8" spans="2:20" ht="15" customHeight="1">
      <c r="B8" s="798" t="s">
        <v>462</v>
      </c>
      <c r="C8" s="799"/>
      <c r="D8" s="800" t="s">
        <v>431</v>
      </c>
      <c r="E8" s="801" t="s">
        <v>432</v>
      </c>
      <c r="F8" s="802" t="s">
        <v>433</v>
      </c>
      <c r="G8" s="803" t="s">
        <v>434</v>
      </c>
      <c r="H8" s="803" t="s">
        <v>435</v>
      </c>
      <c r="I8" s="803" t="s">
        <v>436</v>
      </c>
      <c r="J8" s="803" t="s">
        <v>437</v>
      </c>
      <c r="K8" s="803" t="s">
        <v>438</v>
      </c>
      <c r="L8" s="803" t="s">
        <v>439</v>
      </c>
      <c r="M8" s="803" t="s">
        <v>440</v>
      </c>
      <c r="N8" s="803" t="s">
        <v>441</v>
      </c>
      <c r="O8" s="803" t="s">
        <v>442</v>
      </c>
      <c r="P8" s="803" t="s">
        <v>443</v>
      </c>
      <c r="Q8" s="804" t="s">
        <v>444</v>
      </c>
      <c r="R8" s="805" t="s">
        <v>433</v>
      </c>
      <c r="S8" s="803" t="s">
        <v>434</v>
      </c>
      <c r="T8" s="806" t="s">
        <v>435</v>
      </c>
    </row>
    <row r="9" spans="2:20" ht="30" customHeight="1">
      <c r="B9" s="807" t="s">
        <v>108</v>
      </c>
      <c r="C9" s="808"/>
      <c r="D9" s="809" t="s">
        <v>454</v>
      </c>
      <c r="E9" s="810" t="s">
        <v>455</v>
      </c>
      <c r="F9" s="811"/>
      <c r="G9" s="812"/>
      <c r="H9" s="812"/>
      <c r="J9" s="813" t="s">
        <v>463</v>
      </c>
      <c r="K9" s="812" t="s">
        <v>464</v>
      </c>
      <c r="L9" s="812"/>
      <c r="M9" s="812"/>
      <c r="N9" s="812"/>
      <c r="O9" s="812"/>
      <c r="P9" s="812"/>
      <c r="Q9" s="783"/>
      <c r="R9" s="814"/>
      <c r="S9" s="815"/>
      <c r="T9" s="816"/>
    </row>
    <row r="10" spans="2:20" ht="43.5" customHeight="1">
      <c r="B10" s="807" t="s">
        <v>465</v>
      </c>
      <c r="C10" s="808"/>
      <c r="D10" s="817" t="s">
        <v>466</v>
      </c>
      <c r="E10" s="818" t="s">
        <v>467</v>
      </c>
      <c r="F10" s="819"/>
      <c r="G10" s="820"/>
      <c r="H10" s="820"/>
      <c r="I10" s="821"/>
      <c r="J10" s="820"/>
      <c r="K10" s="820"/>
      <c r="L10" s="820"/>
      <c r="M10" s="820"/>
      <c r="N10" s="820"/>
      <c r="O10" s="820"/>
      <c r="P10" s="820"/>
      <c r="Q10" s="822"/>
      <c r="R10" s="814"/>
      <c r="S10" s="815"/>
      <c r="T10" s="816"/>
    </row>
    <row r="11" spans="2:20" ht="30" customHeight="1">
      <c r="B11" s="807" t="s">
        <v>468</v>
      </c>
      <c r="C11" s="808"/>
      <c r="D11" s="817" t="s">
        <v>466</v>
      </c>
      <c r="E11" s="818" t="s">
        <v>469</v>
      </c>
      <c r="F11" s="819"/>
      <c r="G11" s="820"/>
      <c r="H11" s="820"/>
      <c r="I11" s="820"/>
      <c r="J11" s="820"/>
      <c r="K11" s="820"/>
      <c r="L11" s="820"/>
      <c r="M11" s="820"/>
      <c r="N11" s="823" t="s">
        <v>463</v>
      </c>
      <c r="O11" s="823"/>
      <c r="P11" s="823" t="s">
        <v>470</v>
      </c>
      <c r="Q11" s="822"/>
      <c r="R11" s="814"/>
      <c r="S11" s="820"/>
      <c r="T11" s="824"/>
    </row>
    <row r="12" spans="2:20" ht="30" customHeight="1">
      <c r="B12" s="807" t="s">
        <v>471</v>
      </c>
      <c r="C12" s="808"/>
      <c r="D12" s="817" t="s">
        <v>472</v>
      </c>
      <c r="E12" s="818" t="s">
        <v>458</v>
      </c>
      <c r="F12" s="819"/>
      <c r="G12" s="825"/>
      <c r="H12" s="825"/>
      <c r="I12" s="820"/>
      <c r="J12" s="820"/>
      <c r="K12" s="820"/>
      <c r="L12" s="820"/>
      <c r="M12" s="820"/>
      <c r="N12" s="826" t="s">
        <v>470</v>
      </c>
      <c r="O12" s="820"/>
      <c r="P12" s="827" t="s">
        <v>473</v>
      </c>
      <c r="Q12" s="828"/>
      <c r="R12" s="814"/>
      <c r="S12" s="815"/>
      <c r="T12" s="816" t="s">
        <v>474</v>
      </c>
    </row>
    <row r="13" spans="2:20" ht="30" customHeight="1">
      <c r="B13" s="807"/>
      <c r="C13" s="808"/>
      <c r="D13" s="829"/>
      <c r="E13" s="830"/>
      <c r="F13" s="831"/>
      <c r="G13" s="815"/>
      <c r="H13" s="815"/>
      <c r="I13" s="815"/>
      <c r="J13" s="815"/>
      <c r="K13" s="815"/>
      <c r="L13" s="815"/>
      <c r="M13" s="815"/>
      <c r="N13" s="832"/>
      <c r="O13" s="832"/>
      <c r="P13" s="815"/>
      <c r="Q13" s="833"/>
      <c r="R13" s="814"/>
      <c r="S13" s="815"/>
      <c r="T13" s="816"/>
    </row>
    <row r="14" spans="2:20" ht="13.5" customHeight="1">
      <c r="B14" s="834" t="s">
        <v>475</v>
      </c>
      <c r="C14" s="835"/>
      <c r="D14" s="836"/>
      <c r="E14" s="836"/>
      <c r="F14" s="836"/>
      <c r="G14" s="836"/>
      <c r="H14" s="836"/>
      <c r="I14" s="836"/>
      <c r="J14" s="836"/>
      <c r="K14" s="836"/>
      <c r="L14" s="836"/>
      <c r="M14" s="836"/>
      <c r="N14" s="836"/>
      <c r="O14" s="836"/>
      <c r="P14" s="836"/>
      <c r="Q14" s="836"/>
      <c r="R14" s="837"/>
      <c r="S14" s="837"/>
      <c r="T14" s="838"/>
    </row>
    <row r="15" spans="2:20" ht="13.5" customHeight="1">
      <c r="B15" s="839"/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840"/>
      <c r="S15" s="840"/>
      <c r="T15" s="841"/>
    </row>
    <row r="16" spans="2:20" ht="13.5" customHeight="1" thickBot="1">
      <c r="B16" s="842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4"/>
      <c r="S16" s="844"/>
      <c r="T16" s="845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/>
  <mergeCells count="18">
    <mergeCell ref="B9:C9"/>
    <mergeCell ref="B10:C10"/>
    <mergeCell ref="B11:C11"/>
    <mergeCell ref="B12:C12"/>
    <mergeCell ref="B13:C13"/>
    <mergeCell ref="B14:T16"/>
    <mergeCell ref="I5:O6"/>
    <mergeCell ref="D6:E6"/>
    <mergeCell ref="F6:G6"/>
    <mergeCell ref="D7:E7"/>
    <mergeCell ref="F7:G7"/>
    <mergeCell ref="B8:C8"/>
    <mergeCell ref="F3:G3"/>
    <mergeCell ref="B4:B7"/>
    <mergeCell ref="D4:E4"/>
    <mergeCell ref="F4:G4"/>
    <mergeCell ref="D5:E5"/>
    <mergeCell ref="F5:G5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000121</dc:creator>
  <cp:keywords/>
  <dc:description/>
  <cp:lastModifiedBy>園部　浩毅_農林振興課</cp:lastModifiedBy>
  <cp:lastPrinted>2017-02-07T06:35:21Z</cp:lastPrinted>
  <dcterms:created xsi:type="dcterms:W3CDTF">2014-10-24T07:09:13Z</dcterms:created>
  <dcterms:modified xsi:type="dcterms:W3CDTF">2022-03-02T05:42:54Z</dcterms:modified>
  <cp:category/>
  <cp:version/>
  <cp:contentType/>
  <cp:contentStatus/>
</cp:coreProperties>
</file>