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6" activeTab="0"/>
  </bookViews>
  <sheets>
    <sheet name="Ver1" sheetId="1" r:id="rId1"/>
  </sheets>
  <definedNames>
    <definedName name="_xlnm.Print_Area" localSheetId="0">'Ver1'!$A$1:$I$74</definedName>
  </definedNames>
  <calcPr fullCalcOnLoad="1"/>
</workbook>
</file>

<file path=xl/sharedStrings.xml><?xml version="1.0" encoding="utf-8"?>
<sst xmlns="http://schemas.openxmlformats.org/spreadsheetml/2006/main" count="170" uniqueCount="107">
  <si>
    <t>浄化槽に関しての手続きや、施工及び維持管理等について理解していただくものです。</t>
  </si>
  <si>
    <t>主催　</t>
  </si>
  <si>
    <t>・浄化槽を既に設置している方。</t>
  </si>
  <si>
    <t>・単独浄化槽から合併浄化槽への変更を予定されている方。</t>
  </si>
  <si>
    <t>・新規で浄化槽の設置を予定している方及び今後予定の方。</t>
  </si>
  <si>
    <t>・その他浄化槽に関係のある方。</t>
  </si>
  <si>
    <t>約１時間程度</t>
  </si>
  <si>
    <t>開催日</t>
  </si>
  <si>
    <t>昼</t>
  </si>
  <si>
    <t>夜</t>
  </si>
  <si>
    <t>会　　　　場</t>
  </si>
  <si>
    <t>　会　場　住　所</t>
  </si>
  <si>
    <t>区分</t>
  </si>
  <si>
    <t>【受講対象者】</t>
  </si>
  <si>
    <t>【目　　　 　的】</t>
  </si>
  <si>
    <t>【受 講 料】</t>
  </si>
  <si>
    <t xml:space="preserve">   無　　料</t>
  </si>
  <si>
    <t>昼の部　午後１時３０分～　　</t>
  </si>
  <si>
    <t>【開 始 時 刻】</t>
  </si>
  <si>
    <t>【受 講 時 間】</t>
  </si>
  <si>
    <t>夜の部　午後７時～　（原則）　　　 　</t>
  </si>
  <si>
    <t>紀の川市</t>
  </si>
  <si>
    <t>広川町</t>
  </si>
  <si>
    <t>有田市</t>
  </si>
  <si>
    <t>新宮市</t>
  </si>
  <si>
    <t>湯浅町</t>
  </si>
  <si>
    <t>古座川町</t>
  </si>
  <si>
    <t>かつらぎ町</t>
  </si>
  <si>
    <t>田辺市</t>
  </si>
  <si>
    <t>海南市</t>
  </si>
  <si>
    <t>有田川町</t>
  </si>
  <si>
    <t>橋本市</t>
  </si>
  <si>
    <t>印南町</t>
  </si>
  <si>
    <t>岩出市</t>
  </si>
  <si>
    <t>各市町村・和歌山県法定検査推進協議会</t>
  </si>
  <si>
    <t>各市町村浄化槽担当課</t>
  </si>
  <si>
    <t>那智勝浦町</t>
  </si>
  <si>
    <t>生活環境課　電話　　代表　０７３６－６２－２１４１</t>
  </si>
  <si>
    <t>　当日、受講済証書を発行しますので、運転免許証、健康保険証、診察券など本人を確認できるものを提示願います。</t>
  </si>
  <si>
    <t>和歌山県</t>
  </si>
  <si>
    <t>下水道課　   電話　　直通　０７３－４４１－３２０３</t>
  </si>
  <si>
    <t>昼</t>
  </si>
  <si>
    <t>夜</t>
  </si>
  <si>
    <t>金屋文化保健センター</t>
  </si>
  <si>
    <t>　　　　　　・・・・・・・・・・・・・・・・・・</t>
  </si>
  <si>
    <t>・・・</t>
  </si>
  <si>
    <t>　　　　　問　　　い　　　合　　　わ　　　せ　　　先</t>
  </si>
  <si>
    <t>　　　・・・・・・・・・・・・・・</t>
  </si>
  <si>
    <t>かつらぎ町丁ノ町2454</t>
  </si>
  <si>
    <t>夜</t>
  </si>
  <si>
    <t>古座川町高池673‐2</t>
  </si>
  <si>
    <t>環境課　      電話　　直通　０７３－４８３－８４５６</t>
  </si>
  <si>
    <t>生活環境課　電話　　直通　０７３５－２３－３３４８</t>
  </si>
  <si>
    <t>環境課　      電話　　直通　０７３９－２６－９９２７</t>
  </si>
  <si>
    <t>住民福祉課　電話　　代表　０７３６－２２－０３００</t>
  </si>
  <si>
    <t>生活環境課　電話　　直通　０７３８－４２－１７３２</t>
  </si>
  <si>
    <t>住民課　　    電話　　直通　０７３５－５２－０５５９</t>
  </si>
  <si>
    <t>重複日のチェック</t>
  </si>
  <si>
    <t>　 開催場所及び日程</t>
  </si>
  <si>
    <t>広川町役場 ３階 大会議室</t>
  </si>
  <si>
    <t>印南町役場 ３階 大会議室</t>
  </si>
  <si>
    <t>橋本市保健福祉センター３階　多目的ホール</t>
  </si>
  <si>
    <t>橋本市東家1-3-1</t>
  </si>
  <si>
    <t>海南市南赤坂11</t>
  </si>
  <si>
    <t>田辺市民総合センター</t>
  </si>
  <si>
    <t>田辺市民総合センター　</t>
  </si>
  <si>
    <t>田辺市高雄1-23-1</t>
  </si>
  <si>
    <t>広川町広1500</t>
  </si>
  <si>
    <t>有田川町金屋７</t>
  </si>
  <si>
    <t>下水道課　　 電話　　直通　０７３７－５３－１０３１</t>
  </si>
  <si>
    <t>印南町印南2570</t>
  </si>
  <si>
    <t>水道事務所　電話　　直通　０７３７－６２－４１７１</t>
  </si>
  <si>
    <t>下水道課　　 電話　　直通　０７３６－３３－３１６０</t>
  </si>
  <si>
    <t>紀美野町</t>
  </si>
  <si>
    <t>紀美野町役場本庁　２B会議室</t>
  </si>
  <si>
    <t>紀美野町動木287番地</t>
  </si>
  <si>
    <t>建設課　      電話　　直通　０７３－４８９－５９０４</t>
  </si>
  <si>
    <t>生活環境課　電話　　直通　０７３６－７７－０８２８</t>
  </si>
  <si>
    <t>住民生活課　電話　　代表　０７３５－７２－０１８０</t>
  </si>
  <si>
    <t>生活環境課　電話　　直通　０７３７－２２－３５６５</t>
  </si>
  <si>
    <t>※</t>
  </si>
  <si>
    <t>新型コロナウィルス感染拡大防止のため、やむを得ず、受講人数を制限をする場合があります。
受講を希望される場合は、事前に各市町に確認をお願いします。</t>
  </si>
  <si>
    <t>湯浅町総合センター２階 大ホール</t>
  </si>
  <si>
    <t>湯浅町湯浅2707-1</t>
  </si>
  <si>
    <t>那智勝浦町大字天満441-8</t>
  </si>
  <si>
    <t>令和４年度　浄化槽管理講習会日程表</t>
  </si>
  <si>
    <t>市町村名</t>
  </si>
  <si>
    <t>海南市役所本庁３階　会議室３Ａ・３Ｂ</t>
  </si>
  <si>
    <t>かつらぎ総合文化会館　AVホール</t>
  </si>
  <si>
    <t>かつらぎ総合文化会館　AVホール</t>
  </si>
  <si>
    <t>住民生活課　電話　　代表　０７３７－６３－１１２２</t>
  </si>
  <si>
    <t>那智勝浦町体育文化会館　大集会室</t>
  </si>
  <si>
    <t xml:space="preserve">田辺市 </t>
  </si>
  <si>
    <t>粉河ふるさとセンター大ホール</t>
  </si>
  <si>
    <t>紀の川市粉河580</t>
  </si>
  <si>
    <t>紀の川市役所5階　501大会議室</t>
  </si>
  <si>
    <t>紀の川市西大井338</t>
  </si>
  <si>
    <t>有田市役所３階会議室（人数制限有）</t>
  </si>
  <si>
    <t>有田市箕島50</t>
  </si>
  <si>
    <t>10月頃予定（調整中）</t>
  </si>
  <si>
    <t>１月頃予定（調整中）</t>
  </si>
  <si>
    <t>10月上旬</t>
  </si>
  <si>
    <t>10月中旬</t>
  </si>
  <si>
    <t>10月下旬</t>
  </si>
  <si>
    <t>未定</t>
  </si>
  <si>
    <t>古座川町役場　第２会議室</t>
  </si>
  <si>
    <r>
      <t>　10月以降予定</t>
    </r>
    <r>
      <rPr>
        <sz val="9"/>
        <rFont val="ＭＳ Ｐゴシック"/>
        <family val="3"/>
      </rPr>
      <t>＜　調　整　中　＞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</si>
</sst>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.0;[Red]\-#,##0.0"/>
    <numFmt numFmtId="178" formatCode="#,##0.000;[Red]\-#,##0.000"/>
    <numFmt numFmtId="179" formatCode="#,##0.0000;[Red]\-#,##0.0000"/>
    <numFmt numFmtId="180" formatCode="#,##0_ ;[Red]\-#,##0\ "/>
    <numFmt numFmtId="181" formatCode="#,##0.0_ ;[Red]\-#,##0.0\ "/>
    <numFmt numFmtId="182" formatCode="[$-411]ggge&quot;年&quot;m&quot;月&quot;d&quot;日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&quot;月&quot;d&quot;日&quot;;@"/>
    <numFmt numFmtId="188" formatCode="\(aaa\)"/>
    <numFmt numFmtId="189" formatCode="0_);[Red]\(0\)"/>
    <numFmt numFmtId="190" formatCode="[$-411]ge\.m\.d\ &quot;版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HG丸ｺﾞｼｯｸM-PRO"/>
      <family val="3"/>
    </font>
    <font>
      <sz val="20"/>
      <name val="ＭＳ Ｐゴシック"/>
      <family val="3"/>
    </font>
    <font>
      <sz val="11"/>
      <name val="Meiryo UI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1" fillId="0" borderId="0" xfId="0" applyFont="1" applyFill="1" applyAlignment="1" quotePrefix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90" fontId="2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wrapText="1"/>
    </xf>
    <xf numFmtId="38" fontId="0" fillId="0" borderId="10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left" vertical="center"/>
    </xf>
    <xf numFmtId="56" fontId="0" fillId="0" borderId="10" xfId="49" applyNumberFormat="1" applyFont="1" applyFill="1" applyBorder="1" applyAlignment="1">
      <alignment vertical="center"/>
    </xf>
    <xf numFmtId="188" fontId="24" fillId="0" borderId="19" xfId="49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10" xfId="62" applyFont="1" applyBorder="1" applyAlignment="1">
      <alignment vertical="center"/>
      <protection/>
    </xf>
    <xf numFmtId="0" fontId="0" fillId="0" borderId="21" xfId="62" applyFont="1" applyBorder="1" applyAlignment="1">
      <alignment vertical="center"/>
      <protection/>
    </xf>
    <xf numFmtId="0" fontId="0" fillId="0" borderId="19" xfId="62" applyFont="1" applyBorder="1" applyAlignment="1">
      <alignment vertical="center"/>
      <protection/>
    </xf>
    <xf numFmtId="0" fontId="0" fillId="0" borderId="20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188" fontId="0" fillId="0" borderId="0" xfId="0" applyNumberFormat="1" applyFont="1" applyFill="1" applyAlignment="1">
      <alignment/>
    </xf>
    <xf numFmtId="38" fontId="0" fillId="0" borderId="13" xfId="49" applyFont="1" applyFill="1" applyBorder="1" applyAlignment="1">
      <alignment horizontal="left" vertical="center"/>
    </xf>
    <xf numFmtId="0" fontId="0" fillId="0" borderId="10" xfId="0" applyFont="1" applyFill="1" applyBorder="1" applyAlignment="1" quotePrefix="1">
      <alignment horizontal="left" shrinkToFit="1"/>
    </xf>
    <xf numFmtId="0" fontId="0" fillId="0" borderId="21" xfId="0" applyFont="1" applyFill="1" applyBorder="1" applyAlignment="1" quotePrefix="1">
      <alignment horizontal="left" shrinkToFit="1"/>
    </xf>
    <xf numFmtId="0" fontId="0" fillId="0" borderId="19" xfId="0" applyFont="1" applyFill="1" applyBorder="1" applyAlignment="1" quotePrefix="1">
      <alignment horizontal="left" shrinkToFit="1"/>
    </xf>
    <xf numFmtId="38" fontId="0" fillId="0" borderId="17" xfId="49" applyFont="1" applyFill="1" applyBorder="1" applyAlignment="1">
      <alignment horizontal="left" vertical="center"/>
    </xf>
    <xf numFmtId="38" fontId="0" fillId="0" borderId="13" xfId="49" applyFont="1" applyFill="1" applyBorder="1" applyAlignment="1">
      <alignment vertical="center"/>
    </xf>
    <xf numFmtId="56" fontId="0" fillId="0" borderId="10" xfId="51" applyNumberFormat="1" applyFont="1" applyBorder="1" applyAlignment="1">
      <alignment vertical="center" shrinkToFit="1"/>
    </xf>
    <xf numFmtId="0" fontId="0" fillId="0" borderId="20" xfId="62" applyFont="1" applyBorder="1" applyAlignment="1">
      <alignment vertical="center"/>
      <protection/>
    </xf>
    <xf numFmtId="0" fontId="0" fillId="0" borderId="22" xfId="62" applyFont="1" applyBorder="1" applyAlignment="1">
      <alignment vertical="center"/>
      <protection/>
    </xf>
    <xf numFmtId="38" fontId="0" fillId="0" borderId="23" xfId="49" applyFont="1" applyFill="1" applyBorder="1" applyAlignment="1">
      <alignment vertical="center"/>
    </xf>
    <xf numFmtId="56" fontId="0" fillId="0" borderId="10" xfId="49" applyNumberFormat="1" applyFont="1" applyFill="1" applyBorder="1" applyAlignment="1">
      <alignment horizontal="left" vertical="center"/>
    </xf>
    <xf numFmtId="0" fontId="0" fillId="0" borderId="21" xfId="0" applyFont="1" applyFill="1" applyBorder="1" applyAlignment="1">
      <alignment shrinkToFit="1"/>
    </xf>
    <xf numFmtId="0" fontId="0" fillId="0" borderId="19" xfId="0" applyFont="1" applyFill="1" applyBorder="1" applyAlignment="1">
      <alignment shrinkToFit="1"/>
    </xf>
    <xf numFmtId="56" fontId="0" fillId="0" borderId="10" xfId="49" applyNumberFormat="1" applyFont="1" applyFill="1" applyBorder="1" applyAlignment="1">
      <alignment horizontal="right" vertical="center"/>
    </xf>
    <xf numFmtId="38" fontId="0" fillId="0" borderId="23" xfId="49" applyFont="1" applyFill="1" applyBorder="1" applyAlignment="1">
      <alignment horizontal="left" vertical="center"/>
    </xf>
    <xf numFmtId="187" fontId="0" fillId="0" borderId="10" xfId="49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left" vertical="center"/>
    </xf>
    <xf numFmtId="38" fontId="0" fillId="0" borderId="13" xfId="49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shrinkToFit="1"/>
    </xf>
    <xf numFmtId="0" fontId="0" fillId="0" borderId="20" xfId="0" applyFont="1" applyFill="1" applyBorder="1" applyAlignment="1" quotePrefix="1">
      <alignment horizontal="left" shrinkToFit="1"/>
    </xf>
    <xf numFmtId="38" fontId="0" fillId="0" borderId="20" xfId="49" applyFont="1" applyFill="1" applyBorder="1" applyAlignment="1">
      <alignment horizontal="left" vertical="center"/>
    </xf>
    <xf numFmtId="0" fontId="0" fillId="0" borderId="20" xfId="62" applyFont="1" applyFill="1" applyBorder="1" applyAlignment="1">
      <alignment vertical="center" shrinkToFit="1"/>
      <protection/>
    </xf>
    <xf numFmtId="0" fontId="0" fillId="0" borderId="22" xfId="62" applyFont="1" applyBorder="1" applyAlignment="1">
      <alignment vertical="center" shrinkToFit="1"/>
      <protection/>
    </xf>
    <xf numFmtId="38" fontId="0" fillId="0" borderId="22" xfId="49" applyFont="1" applyFill="1" applyBorder="1" applyAlignment="1">
      <alignment horizontal="left" vertical="center"/>
    </xf>
    <xf numFmtId="0" fontId="0" fillId="0" borderId="10" xfId="0" applyFont="1" applyFill="1" applyBorder="1" applyAlignment="1">
      <alignment shrinkToFit="1"/>
    </xf>
    <xf numFmtId="38" fontId="0" fillId="0" borderId="13" xfId="49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shrinkToFit="1"/>
    </xf>
    <xf numFmtId="38" fontId="0" fillId="0" borderId="17" xfId="49" applyFont="1" applyFill="1" applyBorder="1" applyAlignment="1">
      <alignment horizontal="left" vertical="center" shrinkToFit="1"/>
    </xf>
    <xf numFmtId="188" fontId="24" fillId="0" borderId="16" xfId="49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3" xfId="49" applyNumberFormat="1" applyFont="1" applyFill="1" applyBorder="1" applyAlignment="1">
      <alignment horizontal="left" vertical="center" shrinkToFit="1"/>
    </xf>
    <xf numFmtId="56" fontId="0" fillId="0" borderId="10" xfId="51" applyNumberFormat="1" applyFont="1" applyBorder="1" applyAlignment="1">
      <alignment horizontal="right" vertical="center"/>
    </xf>
    <xf numFmtId="0" fontId="0" fillId="0" borderId="13" xfId="0" applyFont="1" applyFill="1" applyBorder="1" applyAlignment="1">
      <alignment horizontal="center"/>
    </xf>
    <xf numFmtId="0" fontId="0" fillId="0" borderId="23" xfId="49" applyNumberFormat="1" applyFont="1" applyFill="1" applyBorder="1" applyAlignment="1">
      <alignment horizontal="left" vertical="center" shrinkToFit="1"/>
    </xf>
    <xf numFmtId="0" fontId="0" fillId="0" borderId="17" xfId="49" applyNumberFormat="1" applyFont="1" applyFill="1" applyBorder="1" applyAlignment="1">
      <alignment horizontal="left" vertical="center" shrinkToFit="1"/>
    </xf>
    <xf numFmtId="0" fontId="24" fillId="0" borderId="10" xfId="62" applyFont="1" applyBorder="1">
      <alignment vertical="center"/>
      <protection/>
    </xf>
    <xf numFmtId="0" fontId="24" fillId="0" borderId="21" xfId="62" applyFont="1" applyBorder="1">
      <alignment vertical="center"/>
      <protection/>
    </xf>
    <xf numFmtId="0" fontId="24" fillId="0" borderId="19" xfId="62" applyFont="1" applyBorder="1">
      <alignment vertical="center"/>
      <protection/>
    </xf>
    <xf numFmtId="38" fontId="0" fillId="0" borderId="0" xfId="49" applyFont="1" applyFill="1" applyBorder="1" applyAlignment="1">
      <alignment horizontal="left" vertical="center"/>
    </xf>
    <xf numFmtId="56" fontId="0" fillId="0" borderId="0" xfId="49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Alignment="1" quotePrefix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74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13.00390625" style="3" customWidth="1"/>
    <col min="2" max="2" width="10.25390625" style="3" customWidth="1"/>
    <col min="3" max="3" width="4.50390625" style="3" bestFit="1" customWidth="1"/>
    <col min="4" max="4" width="4.50390625" style="5" customWidth="1"/>
    <col min="5" max="5" width="9.00390625" style="3" customWidth="1"/>
    <col min="6" max="6" width="10.00390625" style="3" customWidth="1"/>
    <col min="7" max="7" width="9.00390625" style="3" customWidth="1"/>
    <col min="8" max="8" width="12.50390625" style="3" customWidth="1"/>
    <col min="9" max="9" width="25.75390625" style="3" customWidth="1"/>
    <col min="10" max="10" width="1.75390625" style="3" customWidth="1"/>
    <col min="11" max="11" width="17.75390625" style="4" customWidth="1"/>
    <col min="12" max="12" width="5.75390625" style="3" customWidth="1"/>
    <col min="13" max="16384" width="9.00390625" style="3" customWidth="1"/>
  </cols>
  <sheetData>
    <row r="1" spans="1:9" ht="23.25">
      <c r="A1" s="1" t="s">
        <v>85</v>
      </c>
      <c r="B1" s="2"/>
      <c r="C1" s="2"/>
      <c r="D1" s="2"/>
      <c r="E1" s="2"/>
      <c r="F1" s="2"/>
      <c r="G1" s="2"/>
      <c r="H1" s="2"/>
      <c r="I1" s="2"/>
    </row>
    <row r="2" ht="15.75" customHeight="1">
      <c r="I2" s="6">
        <v>44635</v>
      </c>
    </row>
    <row r="3" spans="1:2" ht="15.75" customHeight="1">
      <c r="A3" s="3" t="s">
        <v>14</v>
      </c>
      <c r="B3" s="3" t="s">
        <v>0</v>
      </c>
    </row>
    <row r="4" spans="1:2" ht="15.75" customHeight="1">
      <c r="A4" s="3" t="s">
        <v>13</v>
      </c>
      <c r="B4" s="3" t="s">
        <v>4</v>
      </c>
    </row>
    <row r="5" ht="15.75" customHeight="1">
      <c r="B5" s="3" t="s">
        <v>3</v>
      </c>
    </row>
    <row r="6" ht="15.75" customHeight="1">
      <c r="B6" s="3" t="s">
        <v>2</v>
      </c>
    </row>
    <row r="7" ht="15.75" customHeight="1">
      <c r="B7" s="3" t="s">
        <v>5</v>
      </c>
    </row>
    <row r="8" spans="2:9" ht="15.75" customHeight="1">
      <c r="B8" s="7" t="s">
        <v>38</v>
      </c>
      <c r="C8" s="7"/>
      <c r="D8" s="7"/>
      <c r="E8" s="7"/>
      <c r="F8" s="7"/>
      <c r="G8" s="7"/>
      <c r="H8" s="7"/>
      <c r="I8" s="7"/>
    </row>
    <row r="9" spans="2:9" ht="15.75" customHeight="1">
      <c r="B9" s="7"/>
      <c r="C9" s="7"/>
      <c r="D9" s="7"/>
      <c r="E9" s="7"/>
      <c r="F9" s="7"/>
      <c r="G9" s="7"/>
      <c r="H9" s="7"/>
      <c r="I9" s="7"/>
    </row>
    <row r="10" spans="1:2" ht="15.75" customHeight="1">
      <c r="A10" s="3" t="s">
        <v>18</v>
      </c>
      <c r="B10" s="3" t="s">
        <v>17</v>
      </c>
    </row>
    <row r="11" ht="15.75" customHeight="1">
      <c r="B11" s="3" t="s">
        <v>20</v>
      </c>
    </row>
    <row r="12" spans="1:7" ht="15.75" customHeight="1">
      <c r="A12" s="3" t="s">
        <v>19</v>
      </c>
      <c r="B12" s="3" t="s">
        <v>6</v>
      </c>
      <c r="F12" s="3" t="s">
        <v>15</v>
      </c>
      <c r="G12" s="3" t="s">
        <v>16</v>
      </c>
    </row>
    <row r="13" ht="6.75" customHeight="1"/>
    <row r="14" ht="12.75">
      <c r="A14" s="3" t="s">
        <v>58</v>
      </c>
    </row>
    <row r="15" spans="1:9" ht="13.5" customHeight="1">
      <c r="A15" s="8" t="s">
        <v>86</v>
      </c>
      <c r="B15" s="9" t="s">
        <v>7</v>
      </c>
      <c r="C15" s="10"/>
      <c r="D15" s="11" t="s">
        <v>12</v>
      </c>
      <c r="E15" s="12"/>
      <c r="F15" s="13" t="s">
        <v>10</v>
      </c>
      <c r="G15" s="14"/>
      <c r="H15" s="15"/>
      <c r="I15" s="16" t="s">
        <v>11</v>
      </c>
    </row>
    <row r="16" spans="1:12" ht="12.75">
      <c r="A16" s="8"/>
      <c r="B16" s="17"/>
      <c r="C16" s="18"/>
      <c r="D16" s="19"/>
      <c r="E16" s="20"/>
      <c r="F16" s="21"/>
      <c r="G16" s="22"/>
      <c r="H16" s="23"/>
      <c r="I16" s="24"/>
      <c r="L16" s="3" t="s">
        <v>57</v>
      </c>
    </row>
    <row r="17" spans="1:12" ht="15" customHeight="1">
      <c r="A17" s="25" t="s">
        <v>29</v>
      </c>
      <c r="B17" s="26">
        <v>44840</v>
      </c>
      <c r="C17" s="27">
        <f>B17</f>
        <v>44840</v>
      </c>
      <c r="D17" s="28" t="s">
        <v>42</v>
      </c>
      <c r="E17" s="29" t="s">
        <v>87</v>
      </c>
      <c r="F17" s="30"/>
      <c r="G17" s="30"/>
      <c r="H17" s="31"/>
      <c r="I17" s="32" t="s">
        <v>63</v>
      </c>
      <c r="J17" s="33"/>
      <c r="K17" s="34"/>
      <c r="L17" s="3">
        <f aca="true" t="shared" si="0" ref="L17:L43">COUNTIF($B$17:$B$48,B17)</f>
        <v>1</v>
      </c>
    </row>
    <row r="18" spans="1:12" ht="15" customHeight="1">
      <c r="A18" s="35" t="s">
        <v>73</v>
      </c>
      <c r="B18" s="26">
        <v>44777</v>
      </c>
      <c r="C18" s="27">
        <f>B18</f>
        <v>44777</v>
      </c>
      <c r="D18" s="28" t="s">
        <v>42</v>
      </c>
      <c r="E18" s="36" t="s">
        <v>74</v>
      </c>
      <c r="F18" s="37"/>
      <c r="G18" s="37"/>
      <c r="H18" s="38"/>
      <c r="I18" s="32" t="s">
        <v>75</v>
      </c>
      <c r="J18" s="33"/>
      <c r="K18" s="34"/>
      <c r="L18" s="3">
        <f t="shared" si="0"/>
        <v>1</v>
      </c>
    </row>
    <row r="19" spans="1:12" ht="15" customHeight="1">
      <c r="A19" s="39"/>
      <c r="B19" s="26">
        <v>44945</v>
      </c>
      <c r="C19" s="27">
        <f>B19</f>
        <v>44945</v>
      </c>
      <c r="D19" s="28" t="s">
        <v>42</v>
      </c>
      <c r="E19" s="36" t="s">
        <v>74</v>
      </c>
      <c r="F19" s="37"/>
      <c r="G19" s="37"/>
      <c r="H19" s="38"/>
      <c r="I19" s="32" t="s">
        <v>75</v>
      </c>
      <c r="J19" s="33"/>
      <c r="K19" s="34"/>
      <c r="L19" s="3">
        <f t="shared" si="0"/>
        <v>2</v>
      </c>
    </row>
    <row r="20" spans="1:12" ht="15" customHeight="1">
      <c r="A20" s="40" t="s">
        <v>21</v>
      </c>
      <c r="B20" s="41">
        <v>44722</v>
      </c>
      <c r="C20" s="27">
        <f aca="true" t="shared" si="1" ref="C20:C47">B20</f>
        <v>44722</v>
      </c>
      <c r="D20" s="28" t="s">
        <v>42</v>
      </c>
      <c r="E20" s="29" t="s">
        <v>93</v>
      </c>
      <c r="F20" s="30"/>
      <c r="G20" s="30"/>
      <c r="H20" s="31"/>
      <c r="I20" s="42" t="s">
        <v>94</v>
      </c>
      <c r="J20" s="43"/>
      <c r="K20" s="34"/>
      <c r="L20" s="3">
        <f t="shared" si="0"/>
        <v>1</v>
      </c>
    </row>
    <row r="21" spans="1:12" ht="15" customHeight="1">
      <c r="A21" s="44"/>
      <c r="B21" s="41">
        <v>44757</v>
      </c>
      <c r="C21" s="27">
        <f t="shared" si="1"/>
        <v>44757</v>
      </c>
      <c r="D21" s="28" t="s">
        <v>42</v>
      </c>
      <c r="E21" s="29" t="s">
        <v>93</v>
      </c>
      <c r="F21" s="30"/>
      <c r="G21" s="30"/>
      <c r="H21" s="31"/>
      <c r="I21" s="42" t="s">
        <v>94</v>
      </c>
      <c r="J21" s="43"/>
      <c r="K21" s="34"/>
      <c r="L21" s="3">
        <f t="shared" si="0"/>
        <v>1</v>
      </c>
    </row>
    <row r="22" spans="1:12" ht="15" customHeight="1">
      <c r="A22" s="44"/>
      <c r="B22" s="41">
        <v>44799</v>
      </c>
      <c r="C22" s="27">
        <f t="shared" si="1"/>
        <v>44799</v>
      </c>
      <c r="D22" s="28" t="s">
        <v>42</v>
      </c>
      <c r="E22" s="29" t="s">
        <v>93</v>
      </c>
      <c r="F22" s="30"/>
      <c r="G22" s="30"/>
      <c r="H22" s="31"/>
      <c r="I22" s="42" t="s">
        <v>94</v>
      </c>
      <c r="J22" s="43"/>
      <c r="K22" s="34"/>
      <c r="L22" s="3">
        <f t="shared" si="0"/>
        <v>1</v>
      </c>
    </row>
    <row r="23" spans="1:12" ht="15" customHeight="1">
      <c r="A23" s="44"/>
      <c r="B23" s="41">
        <v>44855</v>
      </c>
      <c r="C23" s="27">
        <f t="shared" si="1"/>
        <v>44855</v>
      </c>
      <c r="D23" s="28" t="s">
        <v>42</v>
      </c>
      <c r="E23" s="29" t="s">
        <v>93</v>
      </c>
      <c r="F23" s="30"/>
      <c r="G23" s="30"/>
      <c r="H23" s="31"/>
      <c r="I23" s="42" t="s">
        <v>94</v>
      </c>
      <c r="J23" s="43"/>
      <c r="K23" s="34"/>
      <c r="L23" s="3">
        <f t="shared" si="0"/>
        <v>2</v>
      </c>
    </row>
    <row r="24" spans="1:12" ht="15" customHeight="1">
      <c r="A24" s="44"/>
      <c r="B24" s="41">
        <v>44906</v>
      </c>
      <c r="C24" s="27">
        <f t="shared" si="1"/>
        <v>44906</v>
      </c>
      <c r="D24" s="28" t="s">
        <v>8</v>
      </c>
      <c r="E24" s="29" t="s">
        <v>95</v>
      </c>
      <c r="F24" s="30"/>
      <c r="G24" s="30"/>
      <c r="H24" s="31"/>
      <c r="I24" s="42" t="s">
        <v>96</v>
      </c>
      <c r="J24" s="43"/>
      <c r="K24" s="34"/>
      <c r="L24" s="3">
        <f t="shared" si="0"/>
        <v>1</v>
      </c>
    </row>
    <row r="25" spans="1:12" ht="15" customHeight="1">
      <c r="A25" s="44"/>
      <c r="B25" s="41">
        <v>44953</v>
      </c>
      <c r="C25" s="27">
        <f t="shared" si="1"/>
        <v>44953</v>
      </c>
      <c r="D25" s="28" t="s">
        <v>42</v>
      </c>
      <c r="E25" s="29" t="s">
        <v>95</v>
      </c>
      <c r="F25" s="30"/>
      <c r="G25" s="30"/>
      <c r="H25" s="31"/>
      <c r="I25" s="42" t="s">
        <v>96</v>
      </c>
      <c r="J25" s="43"/>
      <c r="K25" s="34"/>
      <c r="L25" s="3">
        <f t="shared" si="0"/>
        <v>2</v>
      </c>
    </row>
    <row r="26" spans="1:12" ht="15" customHeight="1">
      <c r="A26" s="25" t="s">
        <v>33</v>
      </c>
      <c r="B26" s="45"/>
      <c r="C26" s="27"/>
      <c r="D26" s="28"/>
      <c r="E26" s="36" t="s">
        <v>106</v>
      </c>
      <c r="F26" s="46"/>
      <c r="G26" s="46"/>
      <c r="H26" s="47"/>
      <c r="I26" s="32"/>
      <c r="J26" s="33"/>
      <c r="K26" s="34"/>
      <c r="L26" s="3">
        <f t="shared" si="0"/>
        <v>0</v>
      </c>
    </row>
    <row r="27" spans="1:12" ht="15" customHeight="1">
      <c r="A27" s="35" t="s">
        <v>31</v>
      </c>
      <c r="B27" s="48">
        <v>44735</v>
      </c>
      <c r="C27" s="27">
        <f t="shared" si="1"/>
        <v>44735</v>
      </c>
      <c r="D27" s="28" t="s">
        <v>9</v>
      </c>
      <c r="E27" s="36" t="s">
        <v>61</v>
      </c>
      <c r="F27" s="46"/>
      <c r="G27" s="46"/>
      <c r="H27" s="47"/>
      <c r="I27" s="32" t="s">
        <v>62</v>
      </c>
      <c r="J27" s="33"/>
      <c r="K27" s="34"/>
      <c r="L27" s="3">
        <f t="shared" si="0"/>
        <v>1</v>
      </c>
    </row>
    <row r="28" spans="1:12" ht="15" customHeight="1">
      <c r="A28" s="49"/>
      <c r="B28" s="48">
        <v>44854</v>
      </c>
      <c r="C28" s="27">
        <f t="shared" si="1"/>
        <v>44854</v>
      </c>
      <c r="D28" s="28" t="s">
        <v>9</v>
      </c>
      <c r="E28" s="36" t="s">
        <v>61</v>
      </c>
      <c r="F28" s="46"/>
      <c r="G28" s="46"/>
      <c r="H28" s="47"/>
      <c r="I28" s="32" t="s">
        <v>62</v>
      </c>
      <c r="J28" s="33"/>
      <c r="K28" s="34"/>
      <c r="L28" s="3">
        <f t="shared" si="0"/>
        <v>1</v>
      </c>
    </row>
    <row r="29" spans="1:12" ht="15" customHeight="1">
      <c r="A29" s="39"/>
      <c r="B29" s="48">
        <v>44945</v>
      </c>
      <c r="C29" s="27">
        <f t="shared" si="1"/>
        <v>44945</v>
      </c>
      <c r="D29" s="28" t="s">
        <v>9</v>
      </c>
      <c r="E29" s="36" t="s">
        <v>61</v>
      </c>
      <c r="F29" s="46"/>
      <c r="G29" s="46"/>
      <c r="H29" s="47"/>
      <c r="I29" s="32" t="s">
        <v>62</v>
      </c>
      <c r="J29" s="33"/>
      <c r="K29" s="34"/>
      <c r="L29" s="3">
        <f t="shared" si="0"/>
        <v>2</v>
      </c>
    </row>
    <row r="30" spans="1:12" ht="15" customHeight="1">
      <c r="A30" s="35" t="s">
        <v>27</v>
      </c>
      <c r="B30" s="50">
        <v>44959</v>
      </c>
      <c r="C30" s="27">
        <f t="shared" si="1"/>
        <v>44959</v>
      </c>
      <c r="D30" s="28" t="s">
        <v>41</v>
      </c>
      <c r="E30" s="29" t="s">
        <v>88</v>
      </c>
      <c r="F30" s="30"/>
      <c r="G30" s="30"/>
      <c r="H30" s="31"/>
      <c r="I30" s="32" t="s">
        <v>48</v>
      </c>
      <c r="J30" s="33"/>
      <c r="K30" s="34"/>
      <c r="L30" s="3">
        <f t="shared" si="0"/>
        <v>2</v>
      </c>
    </row>
    <row r="31" spans="1:12" ht="15" customHeight="1">
      <c r="A31" s="51"/>
      <c r="B31" s="50">
        <v>44959</v>
      </c>
      <c r="C31" s="27">
        <f t="shared" si="1"/>
        <v>44959</v>
      </c>
      <c r="D31" s="28" t="s">
        <v>42</v>
      </c>
      <c r="E31" s="29" t="s">
        <v>89</v>
      </c>
      <c r="F31" s="30"/>
      <c r="G31" s="30"/>
      <c r="H31" s="31"/>
      <c r="I31" s="32" t="s">
        <v>48</v>
      </c>
      <c r="J31" s="33"/>
      <c r="K31" s="34"/>
      <c r="L31" s="3">
        <f t="shared" si="0"/>
        <v>2</v>
      </c>
    </row>
    <row r="32" spans="1:12" ht="15" customHeight="1">
      <c r="A32" s="52" t="s">
        <v>23</v>
      </c>
      <c r="B32" s="50">
        <v>44701</v>
      </c>
      <c r="C32" s="27">
        <f t="shared" si="1"/>
        <v>44701</v>
      </c>
      <c r="D32" s="28" t="s">
        <v>42</v>
      </c>
      <c r="E32" s="29" t="s">
        <v>97</v>
      </c>
      <c r="F32" s="30"/>
      <c r="G32" s="30"/>
      <c r="H32" s="31"/>
      <c r="I32" s="42" t="s">
        <v>98</v>
      </c>
      <c r="J32" s="43"/>
      <c r="K32" s="34"/>
      <c r="L32" s="3">
        <f t="shared" si="0"/>
        <v>1</v>
      </c>
    </row>
    <row r="33" spans="1:12" ht="15" customHeight="1">
      <c r="A33" s="49"/>
      <c r="B33" s="48"/>
      <c r="C33" s="27"/>
      <c r="D33" s="28"/>
      <c r="E33" s="29" t="s">
        <v>99</v>
      </c>
      <c r="F33" s="30"/>
      <c r="G33" s="30"/>
      <c r="H33" s="31"/>
      <c r="I33" s="32"/>
      <c r="J33" s="53"/>
      <c r="K33" s="34"/>
      <c r="L33" s="3">
        <f t="shared" si="0"/>
        <v>0</v>
      </c>
    </row>
    <row r="34" spans="1:12" ht="15" customHeight="1">
      <c r="A34" s="49"/>
      <c r="B34" s="48"/>
      <c r="C34" s="27"/>
      <c r="D34" s="28"/>
      <c r="E34" s="29" t="s">
        <v>100</v>
      </c>
      <c r="F34" s="30"/>
      <c r="G34" s="30"/>
      <c r="H34" s="31"/>
      <c r="I34" s="32"/>
      <c r="J34" s="53"/>
      <c r="K34" s="34"/>
      <c r="L34" s="3">
        <f t="shared" si="0"/>
        <v>0</v>
      </c>
    </row>
    <row r="35" spans="1:12" ht="15" customHeight="1">
      <c r="A35" s="35" t="s">
        <v>25</v>
      </c>
      <c r="B35" s="48">
        <v>44803</v>
      </c>
      <c r="C35" s="27">
        <f t="shared" si="1"/>
        <v>44803</v>
      </c>
      <c r="D35" s="28" t="s">
        <v>9</v>
      </c>
      <c r="E35" s="36" t="s">
        <v>82</v>
      </c>
      <c r="F35" s="46"/>
      <c r="G35" s="46"/>
      <c r="H35" s="47"/>
      <c r="I35" s="54" t="s">
        <v>83</v>
      </c>
      <c r="J35" s="53"/>
      <c r="K35" s="34"/>
      <c r="L35" s="3">
        <f t="shared" si="0"/>
        <v>1</v>
      </c>
    </row>
    <row r="36" spans="1:12" ht="15" customHeight="1">
      <c r="A36" s="39"/>
      <c r="B36" s="48">
        <v>44951</v>
      </c>
      <c r="C36" s="27">
        <f t="shared" si="1"/>
        <v>44951</v>
      </c>
      <c r="D36" s="28" t="s">
        <v>41</v>
      </c>
      <c r="E36" s="36" t="s">
        <v>82</v>
      </c>
      <c r="F36" s="46"/>
      <c r="G36" s="46"/>
      <c r="H36" s="47"/>
      <c r="I36" s="54" t="s">
        <v>83</v>
      </c>
      <c r="J36" s="53"/>
      <c r="K36" s="34"/>
      <c r="L36" s="3">
        <f t="shared" si="0"/>
        <v>1</v>
      </c>
    </row>
    <row r="37" spans="1:12" s="4" customFormat="1" ht="15" customHeight="1">
      <c r="A37" s="55" t="s">
        <v>22</v>
      </c>
      <c r="B37" s="48">
        <v>44855</v>
      </c>
      <c r="C37" s="27">
        <f t="shared" si="1"/>
        <v>44855</v>
      </c>
      <c r="D37" s="28" t="s">
        <v>41</v>
      </c>
      <c r="E37" s="36" t="s">
        <v>59</v>
      </c>
      <c r="F37" s="46"/>
      <c r="G37" s="46"/>
      <c r="H37" s="47"/>
      <c r="I37" s="56" t="s">
        <v>67</v>
      </c>
      <c r="J37" s="57"/>
      <c r="K37" s="34"/>
      <c r="L37" s="3">
        <f t="shared" si="0"/>
        <v>2</v>
      </c>
    </row>
    <row r="38" spans="1:12" s="4" customFormat="1" ht="15" customHeight="1">
      <c r="A38" s="58" t="s">
        <v>30</v>
      </c>
      <c r="B38" s="48">
        <v>44883</v>
      </c>
      <c r="C38" s="27">
        <f t="shared" si="1"/>
        <v>44883</v>
      </c>
      <c r="D38" s="28" t="s">
        <v>42</v>
      </c>
      <c r="E38" s="59" t="s">
        <v>43</v>
      </c>
      <c r="F38" s="46"/>
      <c r="G38" s="46"/>
      <c r="H38" s="47"/>
      <c r="I38" s="32" t="s">
        <v>68</v>
      </c>
      <c r="J38" s="53"/>
      <c r="K38" s="34"/>
      <c r="L38" s="3">
        <f t="shared" si="0"/>
        <v>1</v>
      </c>
    </row>
    <row r="39" spans="1:12" s="4" customFormat="1" ht="15" customHeight="1">
      <c r="A39" s="35" t="s">
        <v>32</v>
      </c>
      <c r="B39" s="48">
        <v>44700</v>
      </c>
      <c r="C39" s="27">
        <f t="shared" si="1"/>
        <v>44700</v>
      </c>
      <c r="D39" s="28" t="s">
        <v>49</v>
      </c>
      <c r="E39" s="36" t="s">
        <v>60</v>
      </c>
      <c r="F39" s="46"/>
      <c r="G39" s="46"/>
      <c r="H39" s="47"/>
      <c r="I39" s="32" t="s">
        <v>70</v>
      </c>
      <c r="J39" s="33"/>
      <c r="K39" s="34"/>
      <c r="L39" s="3">
        <f t="shared" si="0"/>
        <v>1</v>
      </c>
    </row>
    <row r="40" spans="1:12" s="4" customFormat="1" ht="15" customHeight="1">
      <c r="A40" s="51"/>
      <c r="B40" s="48">
        <v>44896</v>
      </c>
      <c r="C40" s="27">
        <f t="shared" si="1"/>
        <v>44896</v>
      </c>
      <c r="D40" s="28" t="s">
        <v>49</v>
      </c>
      <c r="E40" s="36" t="s">
        <v>60</v>
      </c>
      <c r="F40" s="46"/>
      <c r="G40" s="46"/>
      <c r="H40" s="47"/>
      <c r="I40" s="32" t="s">
        <v>70</v>
      </c>
      <c r="J40" s="33"/>
      <c r="K40" s="34"/>
      <c r="L40" s="3">
        <f t="shared" si="0"/>
        <v>1</v>
      </c>
    </row>
    <row r="41" spans="1:12" s="4" customFormat="1" ht="15" customHeight="1">
      <c r="A41" s="60" t="s">
        <v>92</v>
      </c>
      <c r="B41" s="48">
        <v>44891</v>
      </c>
      <c r="C41" s="27">
        <f>B41</f>
        <v>44891</v>
      </c>
      <c r="D41" s="28" t="s">
        <v>8</v>
      </c>
      <c r="E41" s="36" t="s">
        <v>64</v>
      </c>
      <c r="F41" s="46"/>
      <c r="G41" s="46"/>
      <c r="H41" s="47"/>
      <c r="I41" s="61" t="s">
        <v>66</v>
      </c>
      <c r="J41" s="33"/>
      <c r="L41" s="3">
        <f t="shared" si="0"/>
        <v>1</v>
      </c>
    </row>
    <row r="42" spans="1:12" s="4" customFormat="1" ht="15" customHeight="1">
      <c r="A42" s="62"/>
      <c r="B42" s="48">
        <v>44892</v>
      </c>
      <c r="C42" s="63">
        <f>B42</f>
        <v>44892</v>
      </c>
      <c r="D42" s="64" t="s">
        <v>8</v>
      </c>
      <c r="E42" s="36" t="s">
        <v>65</v>
      </c>
      <c r="F42" s="46"/>
      <c r="G42" s="46"/>
      <c r="H42" s="47"/>
      <c r="I42" s="32" t="s">
        <v>66</v>
      </c>
      <c r="J42" s="33"/>
      <c r="K42" s="34"/>
      <c r="L42" s="3">
        <f t="shared" si="0"/>
        <v>1</v>
      </c>
    </row>
    <row r="43" spans="1:12" s="4" customFormat="1" ht="15" customHeight="1">
      <c r="A43" s="65" t="s">
        <v>24</v>
      </c>
      <c r="B43" s="66" t="s">
        <v>101</v>
      </c>
      <c r="C43" s="27"/>
      <c r="D43" s="67" t="s">
        <v>9</v>
      </c>
      <c r="E43" s="36" t="s">
        <v>104</v>
      </c>
      <c r="F43" s="37"/>
      <c r="G43" s="37"/>
      <c r="H43" s="38"/>
      <c r="I43" s="61"/>
      <c r="J43" s="33"/>
      <c r="L43" s="3">
        <f t="shared" si="0"/>
        <v>1</v>
      </c>
    </row>
    <row r="44" spans="1:12" s="4" customFormat="1" ht="15" customHeight="1">
      <c r="A44" s="68"/>
      <c r="B44" s="66" t="s">
        <v>102</v>
      </c>
      <c r="C44" s="27"/>
      <c r="D44" s="67" t="s">
        <v>9</v>
      </c>
      <c r="E44" s="36" t="s">
        <v>104</v>
      </c>
      <c r="F44" s="37"/>
      <c r="G44" s="37"/>
      <c r="H44" s="38"/>
      <c r="I44" s="61"/>
      <c r="J44" s="33"/>
      <c r="L44" s="3"/>
    </row>
    <row r="45" spans="1:12" s="4" customFormat="1" ht="15" customHeight="1">
      <c r="A45" s="69"/>
      <c r="B45" s="66" t="s">
        <v>103</v>
      </c>
      <c r="C45" s="27"/>
      <c r="D45" s="28" t="s">
        <v>9</v>
      </c>
      <c r="E45" s="36" t="s">
        <v>104</v>
      </c>
      <c r="F45" s="37"/>
      <c r="G45" s="37"/>
      <c r="H45" s="38"/>
      <c r="I45" s="32"/>
      <c r="J45" s="33"/>
      <c r="L45" s="3"/>
    </row>
    <row r="46" spans="1:12" s="4" customFormat="1" ht="15" customHeight="1">
      <c r="A46" s="35" t="s">
        <v>36</v>
      </c>
      <c r="B46" s="26">
        <v>44756</v>
      </c>
      <c r="C46" s="27">
        <f t="shared" si="1"/>
        <v>44756</v>
      </c>
      <c r="D46" s="28" t="s">
        <v>42</v>
      </c>
      <c r="E46" s="70" t="s">
        <v>91</v>
      </c>
      <c r="F46" s="71"/>
      <c r="G46" s="71"/>
      <c r="H46" s="72"/>
      <c r="I46" s="32" t="s">
        <v>84</v>
      </c>
      <c r="J46" s="33"/>
      <c r="K46" s="34"/>
      <c r="L46" s="3">
        <f>COUNTIF($B$17:$B$48,B46)</f>
        <v>1</v>
      </c>
    </row>
    <row r="47" spans="1:12" s="4" customFormat="1" ht="15" customHeight="1">
      <c r="A47" s="39"/>
      <c r="B47" s="26">
        <v>44953</v>
      </c>
      <c r="C47" s="27">
        <f t="shared" si="1"/>
        <v>44953</v>
      </c>
      <c r="D47" s="28" t="s">
        <v>9</v>
      </c>
      <c r="E47" s="70" t="s">
        <v>91</v>
      </c>
      <c r="F47" s="71"/>
      <c r="G47" s="71"/>
      <c r="H47" s="72"/>
      <c r="I47" s="32" t="s">
        <v>84</v>
      </c>
      <c r="J47" s="33"/>
      <c r="K47" s="34"/>
      <c r="L47" s="3">
        <f>COUNTIF($B$17:$B$48,B47)</f>
        <v>2</v>
      </c>
    </row>
    <row r="48" spans="1:12" s="4" customFormat="1" ht="15" customHeight="1">
      <c r="A48" s="55" t="s">
        <v>26</v>
      </c>
      <c r="B48" s="66" t="s">
        <v>102</v>
      </c>
      <c r="C48" s="27"/>
      <c r="D48" s="28" t="s">
        <v>42</v>
      </c>
      <c r="E48" s="36" t="s">
        <v>105</v>
      </c>
      <c r="F48" s="46"/>
      <c r="G48" s="46"/>
      <c r="H48" s="47"/>
      <c r="I48" s="32" t="s">
        <v>50</v>
      </c>
      <c r="J48" s="33"/>
      <c r="K48" s="34"/>
      <c r="L48" s="3">
        <f>COUNTIF($B$17:$B$48,B48)</f>
        <v>2</v>
      </c>
    </row>
    <row r="49" spans="1:12" s="4" customFormat="1" ht="6" customHeight="1">
      <c r="A49" s="73"/>
      <c r="B49" s="74"/>
      <c r="C49" s="74"/>
      <c r="D49" s="75"/>
      <c r="E49" s="76"/>
      <c r="F49" s="76"/>
      <c r="G49" s="76"/>
      <c r="H49" s="76"/>
      <c r="I49" s="76"/>
      <c r="J49" s="3"/>
      <c r="L49" s="3"/>
    </row>
    <row r="50" spans="1:10" s="4" customFormat="1" ht="13.5" customHeight="1">
      <c r="A50" s="3"/>
      <c r="B50" s="3" t="s">
        <v>1</v>
      </c>
      <c r="C50" s="3"/>
      <c r="D50" s="3" t="s">
        <v>34</v>
      </c>
      <c r="E50" s="3"/>
      <c r="F50" s="3"/>
      <c r="G50" s="3"/>
      <c r="H50" s="3"/>
      <c r="I50" s="3"/>
      <c r="J50" s="3"/>
    </row>
    <row r="51" spans="1:10" s="4" customFormat="1" ht="6" customHeight="1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s="4" customFormat="1" ht="13.5" customHeight="1">
      <c r="A52" s="77" t="s">
        <v>80</v>
      </c>
      <c r="B52" s="78" t="s">
        <v>81</v>
      </c>
      <c r="C52" s="78"/>
      <c r="D52" s="78"/>
      <c r="E52" s="78"/>
      <c r="F52" s="78"/>
      <c r="G52" s="78"/>
      <c r="H52" s="78"/>
      <c r="I52" s="78"/>
      <c r="J52" s="3"/>
    </row>
    <row r="53" spans="1:10" s="4" customFormat="1" ht="13.5" customHeight="1">
      <c r="A53" s="3"/>
      <c r="B53" s="78"/>
      <c r="C53" s="78"/>
      <c r="D53" s="78"/>
      <c r="E53" s="78"/>
      <c r="F53" s="78"/>
      <c r="G53" s="78"/>
      <c r="H53" s="78"/>
      <c r="I53" s="78"/>
      <c r="J53" s="3"/>
    </row>
    <row r="54" spans="1:10" s="4" customFormat="1" ht="12.75">
      <c r="A54" s="3" t="s">
        <v>44</v>
      </c>
      <c r="B54" s="3" t="s">
        <v>45</v>
      </c>
      <c r="C54" s="3"/>
      <c r="D54" s="79" t="s">
        <v>46</v>
      </c>
      <c r="E54" s="80"/>
      <c r="F54" s="80"/>
      <c r="G54" s="80"/>
      <c r="H54" s="81"/>
      <c r="I54" s="3" t="s">
        <v>47</v>
      </c>
      <c r="J54" s="76"/>
    </row>
    <row r="55" spans="1:10" s="4" customFormat="1" ht="4.5" customHeight="1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4" ht="12.75">
      <c r="A56" s="82" t="s">
        <v>35</v>
      </c>
      <c r="D56" s="3"/>
    </row>
    <row r="57" ht="3.75" customHeight="1">
      <c r="D57" s="3"/>
    </row>
    <row r="58" spans="1:11" ht="12.75">
      <c r="A58" s="3" t="s">
        <v>29</v>
      </c>
      <c r="B58" s="3" t="s">
        <v>51</v>
      </c>
      <c r="D58" s="3"/>
      <c r="J58" s="4"/>
      <c r="K58" s="3"/>
    </row>
    <row r="59" spans="1:11" ht="12.75">
      <c r="A59" s="3" t="s">
        <v>73</v>
      </c>
      <c r="B59" s="3" t="s">
        <v>76</v>
      </c>
      <c r="D59" s="3"/>
      <c r="J59" s="4"/>
      <c r="K59" s="3"/>
    </row>
    <row r="60" spans="1:2" ht="12.75">
      <c r="A60" s="3" t="s">
        <v>21</v>
      </c>
      <c r="B60" s="83" t="s">
        <v>77</v>
      </c>
    </row>
    <row r="61" spans="1:2" ht="12.75">
      <c r="A61" s="3" t="s">
        <v>33</v>
      </c>
      <c r="B61" s="3" t="s">
        <v>37</v>
      </c>
    </row>
    <row r="62" spans="1:2" ht="12.75">
      <c r="A62" s="3" t="s">
        <v>31</v>
      </c>
      <c r="B62" s="83" t="s">
        <v>72</v>
      </c>
    </row>
    <row r="63" spans="1:2" ht="12.75">
      <c r="A63" s="3" t="s">
        <v>27</v>
      </c>
      <c r="B63" s="3" t="s">
        <v>54</v>
      </c>
    </row>
    <row r="64" spans="1:2" ht="12.75">
      <c r="A64" s="3" t="s">
        <v>23</v>
      </c>
      <c r="B64" s="83" t="s">
        <v>79</v>
      </c>
    </row>
    <row r="65" spans="1:2" ht="12.75">
      <c r="A65" s="3" t="s">
        <v>25</v>
      </c>
      <c r="B65" s="83" t="s">
        <v>71</v>
      </c>
    </row>
    <row r="66" spans="1:2" ht="12.75">
      <c r="A66" s="3" t="s">
        <v>22</v>
      </c>
      <c r="B66" s="3" t="s">
        <v>90</v>
      </c>
    </row>
    <row r="67" spans="1:2" ht="12.75">
      <c r="A67" s="3" t="s">
        <v>30</v>
      </c>
      <c r="B67" s="3" t="s">
        <v>69</v>
      </c>
    </row>
    <row r="68" spans="1:2" ht="12.75">
      <c r="A68" s="3" t="s">
        <v>32</v>
      </c>
      <c r="B68" s="3" t="s">
        <v>55</v>
      </c>
    </row>
    <row r="69" spans="1:2" ht="12.75">
      <c r="A69" s="3" t="s">
        <v>28</v>
      </c>
      <c r="B69" s="3" t="s">
        <v>53</v>
      </c>
    </row>
    <row r="70" spans="1:2" ht="12.75">
      <c r="A70" s="3" t="s">
        <v>24</v>
      </c>
      <c r="B70" s="3" t="s">
        <v>52</v>
      </c>
    </row>
    <row r="71" spans="1:2" ht="12.75">
      <c r="A71" s="3" t="s">
        <v>36</v>
      </c>
      <c r="B71" s="3" t="s">
        <v>56</v>
      </c>
    </row>
    <row r="72" spans="1:2" ht="12.75">
      <c r="A72" s="3" t="s">
        <v>26</v>
      </c>
      <c r="B72" s="83" t="s">
        <v>78</v>
      </c>
    </row>
    <row r="73" spans="1:11" s="5" customFormat="1" ht="3.75" customHeight="1">
      <c r="A73" s="3"/>
      <c r="B73" s="3"/>
      <c r="C73" s="3"/>
      <c r="E73" s="3"/>
      <c r="F73" s="3"/>
      <c r="G73" s="3"/>
      <c r="H73" s="3"/>
      <c r="I73" s="3"/>
      <c r="J73" s="3"/>
      <c r="K73" s="4"/>
    </row>
    <row r="74" spans="1:11" s="5" customFormat="1" ht="12.75">
      <c r="A74" s="3" t="s">
        <v>39</v>
      </c>
      <c r="B74" s="3" t="s">
        <v>40</v>
      </c>
      <c r="C74" s="3"/>
      <c r="E74" s="3"/>
      <c r="F74" s="3"/>
      <c r="G74" s="3"/>
      <c r="H74" s="3"/>
      <c r="I74" s="3"/>
      <c r="J74" s="3"/>
      <c r="K74" s="4"/>
    </row>
  </sheetData>
  <sheetProtection/>
  <mergeCells count="50">
    <mergeCell ref="B52:I53"/>
    <mergeCell ref="I15:I16"/>
    <mergeCell ref="E25:H25"/>
    <mergeCell ref="E18:H18"/>
    <mergeCell ref="E19:H19"/>
    <mergeCell ref="A18:A19"/>
    <mergeCell ref="E26:H26"/>
    <mergeCell ref="A27:A29"/>
    <mergeCell ref="E27:H27"/>
    <mergeCell ref="E28:H28"/>
    <mergeCell ref="A1:I1"/>
    <mergeCell ref="B8:I9"/>
    <mergeCell ref="A15:A16"/>
    <mergeCell ref="B15:B16"/>
    <mergeCell ref="D15:D16"/>
    <mergeCell ref="F15:F16"/>
    <mergeCell ref="E29:H29"/>
    <mergeCell ref="E17:H17"/>
    <mergeCell ref="A20:A25"/>
    <mergeCell ref="E20:H20"/>
    <mergeCell ref="E21:H21"/>
    <mergeCell ref="E22:H22"/>
    <mergeCell ref="E23:H23"/>
    <mergeCell ref="E24:H24"/>
    <mergeCell ref="E44:H44"/>
    <mergeCell ref="A30:A31"/>
    <mergeCell ref="E30:H30"/>
    <mergeCell ref="E31:H31"/>
    <mergeCell ref="A32:A34"/>
    <mergeCell ref="E32:H32"/>
    <mergeCell ref="E33:H33"/>
    <mergeCell ref="E34:H34"/>
    <mergeCell ref="A35:A36"/>
    <mergeCell ref="E35:H35"/>
    <mergeCell ref="E36:H36"/>
    <mergeCell ref="E37:H37"/>
    <mergeCell ref="E38:H38"/>
    <mergeCell ref="A39:A40"/>
    <mergeCell ref="E39:H39"/>
    <mergeCell ref="E40:H40"/>
    <mergeCell ref="A46:A47"/>
    <mergeCell ref="E46:H46"/>
    <mergeCell ref="E47:H47"/>
    <mergeCell ref="E48:H48"/>
    <mergeCell ref="A41:A42"/>
    <mergeCell ref="E41:H41"/>
    <mergeCell ref="E42:H42"/>
    <mergeCell ref="E43:H43"/>
    <mergeCell ref="A43:A45"/>
    <mergeCell ref="E45:H45"/>
  </mergeCells>
  <conditionalFormatting sqref="L17 L20:L33 L35:L48">
    <cfRule type="cellIs" priority="1" dxfId="4" operator="greaterThan" stopIfTrue="1">
      <formula>1</formula>
    </cfRule>
  </conditionalFormatting>
  <conditionalFormatting sqref="L18">
    <cfRule type="cellIs" priority="2" dxfId="4" operator="greaterThan" stopIfTrue="1">
      <formula>1</formula>
    </cfRule>
  </conditionalFormatting>
  <conditionalFormatting sqref="L19">
    <cfRule type="cellIs" priority="3" dxfId="4" operator="greaterThan" stopIfTrue="1">
      <formula>1</formula>
    </cfRule>
  </conditionalFormatting>
  <conditionalFormatting sqref="L34">
    <cfRule type="cellIs" priority="4" dxfId="4" operator="greaterThan" stopIfTrue="1">
      <formula>1</formula>
    </cfRule>
  </conditionalFormatting>
  <printOptions/>
  <pageMargins left="0.9448818897637796" right="0.1968503937007874" top="0.2755905511811024" bottom="0.1968503937007874" header="0.1968503937007874" footer="0.196850393700787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木下 裕介</dc:creator>
  <cp:keywords/>
  <dc:description/>
  <cp:lastModifiedBy>768</cp:lastModifiedBy>
  <dcterms:modified xsi:type="dcterms:W3CDTF">2022-04-08T01:40:54Z</dcterms:modified>
  <cp:category/>
  <cp:version/>
  <cp:contentType/>
  <cp:contentStatus/>
</cp:coreProperties>
</file>